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4000" windowHeight="9525"/>
  </bookViews>
  <sheets>
    <sheet name="신청현황" sheetId="2" r:id="rId1"/>
    <sheet name="사업비" sheetId="1" r:id="rId2"/>
  </sheets>
  <definedNames>
    <definedName name="_xlnm.Print_Area" localSheetId="1">사업비!$B$2:$P$46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J17" i="1"/>
  <c r="J22" i="1"/>
  <c r="J28" i="1"/>
  <c r="J42" i="1"/>
  <c r="F42" i="1"/>
  <c r="F22" i="1"/>
  <c r="F17" i="1"/>
  <c r="S6" i="2"/>
  <c r="F46" i="1" l="1"/>
  <c r="J46" i="1"/>
  <c r="P18" i="1"/>
  <c r="D12" i="1"/>
  <c r="G12" i="1"/>
  <c r="F12" i="1"/>
  <c r="E12" i="1"/>
  <c r="C12" i="1" l="1"/>
  <c r="P12" i="1" s="1"/>
  <c r="P27" i="1" l="1"/>
  <c r="P26" i="1"/>
  <c r="P24" i="1"/>
  <c r="P23" i="1"/>
  <c r="P22" i="1" l="1"/>
  <c r="E13" i="1" s="1"/>
  <c r="P44" i="1"/>
  <c r="P43" i="1"/>
  <c r="P41" i="1"/>
  <c r="P40" i="1"/>
  <c r="P39" i="1"/>
  <c r="P38" i="1"/>
  <c r="P37" i="1"/>
  <c r="P36" i="1"/>
  <c r="P35" i="1"/>
  <c r="P34" i="1"/>
  <c r="P33" i="1"/>
  <c r="P31" i="1"/>
  <c r="P30" i="1"/>
  <c r="P21" i="1"/>
  <c r="P20" i="1"/>
  <c r="P19" i="1"/>
  <c r="P17" i="1" l="1"/>
  <c r="P42" i="1"/>
  <c r="G13" i="1" s="1"/>
  <c r="P29" i="1"/>
  <c r="P28" i="1" l="1"/>
  <c r="F13" i="1" s="1"/>
  <c r="D13" i="1"/>
  <c r="C13" i="1" l="1"/>
  <c r="P13" i="1" s="1"/>
  <c r="P46" i="1"/>
</calcChain>
</file>

<file path=xl/comments1.xml><?xml version="1.0" encoding="utf-8"?>
<comments xmlns="http://schemas.openxmlformats.org/spreadsheetml/2006/main">
  <authors>
    <author>admin</author>
  </authors>
  <commentList>
    <comment ref="F4" authorId="0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 xml:space="preserve">학교밖청소년지원센터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청소년시설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단체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 xml:space="preserve">한부모가족복지시설
</t>
        </r>
        <r>
          <rPr>
            <b/>
            <sz val="9"/>
            <color indexed="81"/>
            <rFont val="Tahoma"/>
            <family val="2"/>
          </rPr>
          <t xml:space="preserve">4. </t>
        </r>
        <r>
          <rPr>
            <b/>
            <sz val="9"/>
            <color indexed="81"/>
            <rFont val="돋움"/>
            <family val="3"/>
            <charset val="129"/>
          </rPr>
          <t xml:space="preserve">미인가대안시설
</t>
        </r>
        <r>
          <rPr>
            <b/>
            <sz val="9"/>
            <color indexed="81"/>
            <rFont val="Tahoma"/>
            <family val="2"/>
          </rPr>
          <t xml:space="preserve">5. </t>
        </r>
        <r>
          <rPr>
            <b/>
            <sz val="9"/>
            <color indexed="81"/>
            <rFont val="돋움"/>
            <family val="3"/>
            <charset val="129"/>
          </rPr>
          <t xml:space="preserve">여성새로일하기센터
</t>
        </r>
        <r>
          <rPr>
            <b/>
            <sz val="9"/>
            <color indexed="81"/>
            <rFont val="Tahoma"/>
            <family val="2"/>
          </rPr>
          <t xml:space="preserve">6. </t>
        </r>
        <r>
          <rPr>
            <b/>
            <sz val="9"/>
            <color indexed="81"/>
            <rFont val="돋움"/>
            <family val="3"/>
            <charset val="129"/>
          </rPr>
          <t xml:space="preserve">직업능력개발훈련시설
</t>
        </r>
        <r>
          <rPr>
            <b/>
            <sz val="9"/>
            <color indexed="81"/>
            <rFont val="Tahoma"/>
            <family val="2"/>
          </rPr>
          <t xml:space="preserve">7. </t>
        </r>
        <r>
          <rPr>
            <b/>
            <sz val="9"/>
            <color indexed="81"/>
            <rFont val="돋움"/>
            <family val="3"/>
            <charset val="129"/>
          </rPr>
          <t>대학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학교
</t>
        </r>
        <r>
          <rPr>
            <b/>
            <sz val="9"/>
            <color indexed="81"/>
            <rFont val="Tahoma"/>
            <family val="2"/>
          </rPr>
          <t xml:space="preserve">8. </t>
        </r>
        <r>
          <rPr>
            <b/>
            <sz val="9"/>
            <color indexed="81"/>
            <rFont val="돋움"/>
            <family val="3"/>
            <charset val="129"/>
          </rPr>
          <t xml:space="preserve">평생교육기관
</t>
        </r>
        <r>
          <rPr>
            <b/>
            <sz val="9"/>
            <color indexed="81"/>
            <rFont val="Tahoma"/>
            <family val="2"/>
          </rPr>
          <t xml:space="preserve">9. </t>
        </r>
        <r>
          <rPr>
            <b/>
            <sz val="9"/>
            <color indexed="81"/>
            <rFont val="돋움"/>
            <family val="3"/>
            <charset val="129"/>
          </rPr>
          <t>비영리법인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 ...</t>
        </r>
        <r>
          <rPr>
            <b/>
            <sz val="9"/>
            <color indexed="81"/>
            <rFont val="돋움"/>
            <family val="3"/>
            <charset val="129"/>
          </rPr>
          <t>시설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기관
</t>
        </r>
        <r>
          <rPr>
            <b/>
            <u/>
            <sz val="9"/>
            <color indexed="81"/>
            <rFont val="Tahoma"/>
            <family val="2"/>
          </rPr>
          <t>1~9</t>
        </r>
        <r>
          <rPr>
            <b/>
            <u/>
            <sz val="9"/>
            <color indexed="81"/>
            <rFont val="돋움"/>
            <family val="3"/>
            <charset val="129"/>
          </rPr>
          <t>호</t>
        </r>
        <r>
          <rPr>
            <b/>
            <u/>
            <sz val="9"/>
            <color indexed="81"/>
            <rFont val="Tahoma"/>
            <family val="2"/>
          </rPr>
          <t xml:space="preserve"> </t>
        </r>
        <r>
          <rPr>
            <b/>
            <u/>
            <sz val="9"/>
            <color indexed="81"/>
            <rFont val="돋움"/>
            <family val="3"/>
            <charset val="129"/>
          </rPr>
          <t>중</t>
        </r>
        <r>
          <rPr>
            <b/>
            <u/>
            <sz val="9"/>
            <color indexed="81"/>
            <rFont val="Tahoma"/>
            <family val="2"/>
          </rPr>
          <t xml:space="preserve"> </t>
        </r>
        <r>
          <rPr>
            <b/>
            <u/>
            <sz val="9"/>
            <color indexed="81"/>
            <rFont val="돋움"/>
            <family val="3"/>
            <charset val="129"/>
          </rPr>
          <t>택일</t>
        </r>
        <r>
          <rPr>
            <b/>
            <u/>
            <sz val="9"/>
            <color indexed="81"/>
            <rFont val="Tahoma"/>
            <family val="2"/>
          </rPr>
          <t>(</t>
        </r>
        <r>
          <rPr>
            <b/>
            <u/>
            <sz val="9"/>
            <color indexed="81"/>
            <rFont val="돋움"/>
            <family val="3"/>
            <charset val="129"/>
          </rPr>
          <t>목록</t>
        </r>
        <r>
          <rPr>
            <b/>
            <u/>
            <sz val="9"/>
            <color indexed="81"/>
            <rFont val="Tahoma"/>
            <family val="2"/>
          </rPr>
          <t xml:space="preserve"> </t>
        </r>
        <r>
          <rPr>
            <b/>
            <u/>
            <sz val="9"/>
            <color indexed="81"/>
            <rFont val="돋움"/>
            <family val="3"/>
            <charset val="129"/>
          </rPr>
          <t>있음</t>
        </r>
        <r>
          <rPr>
            <b/>
            <u/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<sst xmlns="http://schemas.openxmlformats.org/spreadsheetml/2006/main" count="155" uniqueCount="149">
  <si>
    <t>운영기관명</t>
    <phoneticPr fontId="4" type="noConversion"/>
  </si>
  <si>
    <t>기숙사</t>
    <phoneticPr fontId="4" type="noConversion"/>
  </si>
  <si>
    <t>보유</t>
    <phoneticPr fontId="3" type="noConversion"/>
  </si>
  <si>
    <t>정원</t>
    <phoneticPr fontId="4" type="noConversion"/>
  </si>
  <si>
    <t>훈련과정명</t>
    <phoneticPr fontId="4" type="noConversion"/>
  </si>
  <si>
    <t>훈련기간</t>
    <phoneticPr fontId="3" type="noConversion"/>
  </si>
  <si>
    <t>구분</t>
    <phoneticPr fontId="4" type="noConversion"/>
  </si>
  <si>
    <t>계</t>
    <phoneticPr fontId="4" type="noConversion"/>
  </si>
  <si>
    <t>인건비</t>
    <phoneticPr fontId="4" type="noConversion"/>
  </si>
  <si>
    <t>직접비</t>
    <phoneticPr fontId="4" type="noConversion"/>
  </si>
  <si>
    <t>간접비</t>
    <phoneticPr fontId="4" type="noConversion"/>
  </si>
  <si>
    <t>신청금액</t>
    <phoneticPr fontId="4" type="noConversion"/>
  </si>
  <si>
    <t>조정전단가</t>
    <phoneticPr fontId="4" type="noConversion"/>
  </si>
  <si>
    <t>조정금액</t>
    <phoneticPr fontId="4" type="noConversion"/>
  </si>
  <si>
    <t>조정후단가</t>
    <phoneticPr fontId="4" type="noConversion"/>
  </si>
  <si>
    <t>(단위 : 천원)</t>
    <phoneticPr fontId="3" type="noConversion"/>
  </si>
  <si>
    <t>비목</t>
    <phoneticPr fontId="4" type="noConversion"/>
  </si>
  <si>
    <t>신청내역(A)</t>
    <phoneticPr fontId="4" type="noConversion"/>
  </si>
  <si>
    <t>조정내역(B)</t>
    <phoneticPr fontId="4" type="noConversion"/>
  </si>
  <si>
    <t>조정금액(천원)
(A-B)</t>
    <phoneticPr fontId="4" type="noConversion"/>
  </si>
  <si>
    <t>금액(천원)</t>
    <phoneticPr fontId="4" type="noConversion"/>
  </si>
  <si>
    <t>세부산출내역(구체적으로 기재)</t>
    <phoneticPr fontId="4" type="noConversion"/>
  </si>
  <si>
    <t>세부조정내역</t>
    <phoneticPr fontId="4" type="noConversion"/>
  </si>
  <si>
    <t>조정사유</t>
    <phoneticPr fontId="4" type="noConversion"/>
  </si>
  <si>
    <t>소계</t>
    <phoneticPr fontId="4" type="noConversion"/>
  </si>
  <si>
    <t>사감</t>
    <phoneticPr fontId="3" type="noConversion"/>
  </si>
  <si>
    <t>소계</t>
    <phoneticPr fontId="4" type="noConversion"/>
  </si>
  <si>
    <t>직접비 합계</t>
    <phoneticPr fontId="3" type="noConversion"/>
  </si>
  <si>
    <t>기술교류 및 정보활동비</t>
    <phoneticPr fontId="3" type="noConversion"/>
  </si>
  <si>
    <t>홍보비</t>
    <phoneticPr fontId="3" type="noConversion"/>
  </si>
  <si>
    <t>성과확산비</t>
    <phoneticPr fontId="3" type="noConversion"/>
  </si>
  <si>
    <t>◦취업유관업체 담당자와 간담회:400×3회
◦협의회:600×2회</t>
    <phoneticPr fontId="3" type="noConversion"/>
  </si>
  <si>
    <t>훈련교사 인건비</t>
    <phoneticPr fontId="3" type="noConversion"/>
  </si>
  <si>
    <t>교재비</t>
    <phoneticPr fontId="3" type="noConversion"/>
  </si>
  <si>
    <t>현장견학비</t>
    <phoneticPr fontId="3" type="noConversion"/>
  </si>
  <si>
    <t>특화프로그램 운영비</t>
    <phoneticPr fontId="3" type="noConversion"/>
  </si>
  <si>
    <t>여비</t>
    <phoneticPr fontId="3" type="noConversion"/>
  </si>
  <si>
    <t>시내여비</t>
    <phoneticPr fontId="3" type="noConversion"/>
  </si>
  <si>
    <t>시외여비</t>
    <phoneticPr fontId="3" type="noConversion"/>
  </si>
  <si>
    <t>사업추진비</t>
    <phoneticPr fontId="3" type="noConversion"/>
  </si>
  <si>
    <t>업무추진비</t>
    <phoneticPr fontId="3" type="noConversion"/>
  </si>
  <si>
    <t>간접비</t>
    <phoneticPr fontId="4" type="noConversion"/>
  </si>
  <si>
    <t>간접비 합계</t>
    <phoneticPr fontId="3" type="noConversion"/>
  </si>
  <si>
    <t>공과금 및 제세</t>
    <phoneticPr fontId="3" type="noConversion"/>
  </si>
  <si>
    <t>제잡비</t>
    <phoneticPr fontId="3" type="noConversion"/>
  </si>
  <si>
    <t>합계</t>
    <phoneticPr fontId="4" type="noConversion"/>
  </si>
  <si>
    <t>기숙사비</t>
    <phoneticPr fontId="4" type="noConversion"/>
  </si>
  <si>
    <t>주부식비</t>
    <phoneticPr fontId="3" type="noConversion"/>
  </si>
  <si>
    <t>예비학교운영비</t>
    <phoneticPr fontId="3" type="noConversion"/>
  </si>
  <si>
    <t>◦극기체험 캠퍼: 400×1회
◦전공체험훈련: 600×1회</t>
    <phoneticPr fontId="3" type="noConversion"/>
  </si>
  <si>
    <t>◦실습재료비:600×11개월
◦피복비(춘추, 하복, 동복, 안전화):90×20명</t>
    <phoneticPr fontId="3" type="noConversion"/>
  </si>
  <si>
    <t>◦교재구입  및 인쇄제본비:100×20명</t>
    <phoneticPr fontId="3" type="noConversion"/>
  </si>
  <si>
    <t>◦교통비:20×5회×10개월</t>
    <phoneticPr fontId="3" type="noConversion"/>
  </si>
  <si>
    <t>◦업무활동비:200×10개월</t>
    <phoneticPr fontId="3" type="noConversion"/>
  </si>
  <si>
    <t>2,000천원×10월×1명</t>
    <phoneticPr fontId="3" type="noConversion"/>
  </si>
  <si>
    <t>◦캠프/소풍:2,000
◦문예활동/특별활동:200×10회/1,000
◦체험활동/지역탐방/역사탐방:1,500×2/300×2/200
◦Job콘서트(여비,숙박비,식비 등):1,000</t>
    <phoneticPr fontId="3" type="noConversion"/>
  </si>
  <si>
    <t>◦공공요금:200×10개월</t>
    <phoneticPr fontId="3" type="noConversion"/>
  </si>
  <si>
    <t>◦사무용품비:200×10개월</t>
    <phoneticPr fontId="3" type="noConversion"/>
  </si>
  <si>
    <t>◦신입생 모집 홍보비:2,000×2개월</t>
    <phoneticPr fontId="3" type="noConversion"/>
  </si>
  <si>
    <t>기숙사비 합계</t>
    <phoneticPr fontId="3" type="noConversion"/>
  </si>
  <si>
    <t>2,300천원×10월×1명</t>
    <phoneticPr fontId="3" type="noConversion"/>
  </si>
  <si>
    <t>◦주훈련교사1: 2,500×10개월
◦주훈련교사2: 2,500×10개월
◦주훈련교사3: 2,500×10개월</t>
    <phoneticPr fontId="3" type="noConversion"/>
  </si>
  <si>
    <t>연락처</t>
    <phoneticPr fontId="3" type="noConversion"/>
  </si>
  <si>
    <t>휴대전화</t>
    <phoneticPr fontId="3" type="noConversion"/>
  </si>
  <si>
    <t>연번</t>
    <phoneticPr fontId="3" type="noConversion"/>
  </si>
  <si>
    <t>신청기관명</t>
    <phoneticPr fontId="3" type="noConversion"/>
  </si>
  <si>
    <t>교육과정명</t>
    <phoneticPr fontId="3" type="noConversion"/>
  </si>
  <si>
    <t>실무자</t>
    <phoneticPr fontId="3" type="noConversion"/>
  </si>
  <si>
    <t>0000기관</t>
    <phoneticPr fontId="3" type="noConversion"/>
  </si>
  <si>
    <t>0000과정</t>
    <phoneticPr fontId="3" type="noConversion"/>
  </si>
  <si>
    <t>소재지 주소</t>
    <phoneticPr fontId="3" type="noConversion"/>
  </si>
  <si>
    <t>02-0000-0025</t>
    <phoneticPr fontId="3" type="noConversion"/>
  </si>
  <si>
    <t>010-0000-9999</t>
    <phoneticPr fontId="3" type="noConversion"/>
  </si>
  <si>
    <t>예시) 서울지부</t>
    <phoneticPr fontId="3" type="noConversion"/>
  </si>
  <si>
    <t>단독 or 컨소시엄</t>
    <phoneticPr fontId="3" type="noConversion"/>
  </si>
  <si>
    <t xml:space="preserve">&lt;NCS과정여부&gt;
o 적용과정
o 미적용과정
</t>
    <phoneticPr fontId="3" type="noConversion"/>
  </si>
  <si>
    <t>적용 or 미적용</t>
    <phoneticPr fontId="3" type="noConversion"/>
  </si>
  <si>
    <t>단기 or 장기</t>
    <phoneticPr fontId="3" type="noConversion"/>
  </si>
  <si>
    <t>&lt;기숙사&gt; 
o 보유
o 미보유</t>
    <phoneticPr fontId="3" type="noConversion"/>
  </si>
  <si>
    <t>보유 or 미보유</t>
    <phoneticPr fontId="3" type="noConversion"/>
  </si>
  <si>
    <t>예비학교 기간
(시간)</t>
    <phoneticPr fontId="3" type="noConversion"/>
  </si>
  <si>
    <t>직업훈련교육기간
(시간)</t>
    <phoneticPr fontId="3" type="noConversion"/>
  </si>
  <si>
    <t>특화프로그램 기간
(시간)</t>
    <phoneticPr fontId="3" type="noConversion"/>
  </si>
  <si>
    <t>기숙사비</t>
    <phoneticPr fontId="3" type="noConversion"/>
  </si>
  <si>
    <t>훈련비
(직접+간접사업비)</t>
    <phoneticPr fontId="3" type="noConversion"/>
  </si>
  <si>
    <t>훈련기간(시간)_예비학교는 훈련시수에 미포함</t>
    <phoneticPr fontId="3" type="noConversion"/>
  </si>
  <si>
    <t>취약청소년
프로그램 운영경험
o 있음
o 없음</t>
    <phoneticPr fontId="3" type="noConversion"/>
  </si>
  <si>
    <t>있음 or 없음</t>
    <phoneticPr fontId="3" type="noConversion"/>
  </si>
  <si>
    <t>&lt;기숙사 미보유시&gt;
o 기숙사 임차
o 등하교</t>
    <phoneticPr fontId="3" type="noConversion"/>
  </si>
  <si>
    <t>홍길동</t>
    <phoneticPr fontId="3" type="noConversion"/>
  </si>
  <si>
    <t>&lt;기관 전문분야&gt;</t>
    <phoneticPr fontId="3" type="noConversion"/>
  </si>
  <si>
    <t>&lt;기관 참여형태&gt;
o 단독(자체)
o 컨소시엄(자체+타기관)</t>
    <phoneticPr fontId="3" type="noConversion"/>
  </si>
  <si>
    <t>OO직업훈련 또는 심리상담</t>
    <phoneticPr fontId="3" type="noConversion"/>
  </si>
  <si>
    <t>신청자격 기관유형 선택</t>
    <phoneticPr fontId="3" type="noConversion"/>
  </si>
  <si>
    <t>인건비</t>
    <phoneticPr fontId="3" type="noConversion"/>
  </si>
  <si>
    <t>계</t>
    <phoneticPr fontId="3" type="noConversion"/>
  </si>
  <si>
    <t>기숙사 임차 or 등하교</t>
    <phoneticPr fontId="3" type="noConversion"/>
  </si>
  <si>
    <t>기관 유형
(컨소시엄의 경우
2개 선택)</t>
    <phoneticPr fontId="3" type="noConversion"/>
  </si>
  <si>
    <t>&lt;과정유형&gt;
o 단기과정
o 장기과정</t>
    <phoneticPr fontId="3" type="noConversion"/>
  </si>
  <si>
    <t>소계</t>
    <phoneticPr fontId="4" type="noConversion"/>
  </si>
  <si>
    <t>기관 참여형태</t>
    <phoneticPr fontId="4" type="noConversion"/>
  </si>
  <si>
    <t>단독 또는 컨소시엄</t>
    <phoneticPr fontId="3" type="noConversion"/>
  </si>
  <si>
    <t>인건비 합계</t>
    <phoneticPr fontId="3" type="noConversion"/>
  </si>
  <si>
    <t>OO기관(컨소시엄의 경우 : OO기관 + OO기관)</t>
    <phoneticPr fontId="3" type="noConversion"/>
  </si>
  <si>
    <t>OO과정</t>
    <phoneticPr fontId="3" type="noConversion"/>
  </si>
  <si>
    <t>*단위는 천원 단위로 작성하고, 칸이 모자라면 칸 추가하여 작성(추가한 칸에 따라 수식 수정 요망)</t>
    <phoneticPr fontId="3" type="noConversion"/>
  </si>
  <si>
    <t>*신청내역(A)의 세부산출내역의 기재 사항은 예시이므로 기관별 상황에 맞게 작성</t>
    <phoneticPr fontId="3" type="noConversion"/>
  </si>
  <si>
    <t>사업비(단위 : 천원)</t>
    <phoneticPr fontId="3" type="noConversion"/>
  </si>
  <si>
    <t>예시) 2,500천원×10월×1명</t>
    <phoneticPr fontId="3" type="noConversion"/>
  </si>
  <si>
    <t>전체시간(예비학교 포함)</t>
    <phoneticPr fontId="4" type="noConversion"/>
  </si>
  <si>
    <t>회계정산비</t>
    <phoneticPr fontId="3" type="noConversion"/>
  </si>
  <si>
    <t>심리상담(전담인력)</t>
    <phoneticPr fontId="3" type="noConversion"/>
  </si>
  <si>
    <t>보조인력</t>
    <phoneticPr fontId="3" type="noConversion"/>
  </si>
  <si>
    <r>
      <t>2019년도 내일이룸학교 참여신청 현황</t>
    </r>
    <r>
      <rPr>
        <b/>
        <sz val="20"/>
        <color rgb="FFFF0000"/>
        <rFont val="맑은 고딕"/>
        <family val="3"/>
        <charset val="129"/>
        <scheme val="minor"/>
      </rPr>
      <t>(정확하게 입력 요망, 작성 후 반드시 재차 확인바랍니다)</t>
    </r>
    <phoneticPr fontId="3" type="noConversion"/>
  </si>
  <si>
    <t>신규 여부</t>
    <phoneticPr fontId="3" type="noConversion"/>
  </si>
  <si>
    <t>신규 또는 기존</t>
    <phoneticPr fontId="3" type="noConversion"/>
  </si>
  <si>
    <t>연료비</t>
    <phoneticPr fontId="3" type="noConversion"/>
  </si>
  <si>
    <t>소모품 등</t>
    <phoneticPr fontId="3" type="noConversion"/>
  </si>
  <si>
    <t>교통비(기숙사 미제공시)</t>
    <phoneticPr fontId="3" type="noConversion"/>
  </si>
  <si>
    <t>장비구입 및
 시설운영비</t>
    <phoneticPr fontId="3" type="noConversion"/>
  </si>
  <si>
    <t>시설 및 장비, 기자재 등 임차비 및 유지보수비</t>
    <phoneticPr fontId="3" type="noConversion"/>
  </si>
  <si>
    <t>교육훈련 운영비
(예비학교)</t>
    <phoneticPr fontId="3" type="noConversion"/>
  </si>
  <si>
    <t>교육훈련 운영비
(직업훈련)</t>
    <phoneticPr fontId="3" type="noConversion"/>
  </si>
  <si>
    <t>교육훈련 운영비
(특화프로그램)</t>
    <phoneticPr fontId="3" type="noConversion"/>
  </si>
  <si>
    <t>세분류</t>
    <phoneticPr fontId="4" type="noConversion"/>
  </si>
  <si>
    <t>◦훈련직종 관련 전시회관람(차량대여비,입장료,식대):2,000×1회
◦현장견학(차량대여비,식대 등):1200×1회</t>
    <phoneticPr fontId="3" type="noConversion"/>
  </si>
  <si>
    <t>인력양성 사업비</t>
    <phoneticPr fontId="3" type="noConversion"/>
  </si>
  <si>
    <t>사후관리비</t>
  </si>
  <si>
    <t>◦사후관리비:150×6개월(업체방문, 관계자 간담회)</t>
    <phoneticPr fontId="3" type="noConversion"/>
  </si>
  <si>
    <t>수료생 사후관리비</t>
    <phoneticPr fontId="3" type="noConversion"/>
  </si>
  <si>
    <t>2019년도 내일이룸학교 사업비 내역</t>
    <phoneticPr fontId="4" type="noConversion"/>
  </si>
  <si>
    <t>한국산업인력공단
관할지부(사)</t>
    <phoneticPr fontId="3" type="noConversion"/>
  </si>
  <si>
    <t>1. 학교밖청소년지원센터</t>
  </si>
  <si>
    <t>2. 청소년시설 및 단체</t>
  </si>
  <si>
    <t>3. 한부모가족복지시설</t>
  </si>
  <si>
    <t>4. 미인가대안시설</t>
  </si>
  <si>
    <t>5. 여성새로일하기센터</t>
  </si>
  <si>
    <t>6. 직업능력개발훈련시설</t>
  </si>
  <si>
    <t>7. 대학 등 학교</t>
  </si>
  <si>
    <t>8. 평생교육기관</t>
  </si>
  <si>
    <t>9. 비영리법인 중 ...시설 또는 기관</t>
  </si>
  <si>
    <t>2019-2-1 ~ 2019-2-28 (50)</t>
    <phoneticPr fontId="3" type="noConversion"/>
  </si>
  <si>
    <t>2019-3-1 ~ 2019-12-31 (500)</t>
    <phoneticPr fontId="3" type="noConversion"/>
  </si>
  <si>
    <t>2019-4-1 ~ 2019-12-30 (125)</t>
    <phoneticPr fontId="3" type="noConversion"/>
  </si>
  <si>
    <t>서울시 00구 00동 ~~</t>
    <phoneticPr fontId="3" type="noConversion"/>
  </si>
  <si>
    <t>교육기간(개월, 총시간)</t>
    <phoneticPr fontId="3" type="noConversion"/>
  </si>
  <si>
    <t>2019-2-1 ~ 2019-12-30 (11개월,675)</t>
    <phoneticPr fontId="3" type="noConversion"/>
  </si>
  <si>
    <r>
      <t xml:space="preserve">*운영기관 사업비 작성 시 반드시 </t>
    </r>
    <r>
      <rPr>
        <b/>
        <u/>
        <sz val="11"/>
        <color rgb="FFFF0000"/>
        <rFont val="맑은 고딕"/>
        <family val="3"/>
        <charset val="129"/>
        <scheme val="major"/>
      </rPr>
      <t>녹색음영만</t>
    </r>
    <r>
      <rPr>
        <b/>
        <sz val="11"/>
        <color rgb="FFFF0000"/>
        <rFont val="맑은 고딕"/>
        <family val="3"/>
        <charset val="129"/>
        <scheme val="major"/>
      </rPr>
      <t xml:space="preserve"> 작성(수식 삭제 금지)</t>
    </r>
    <phoneticPr fontId="3" type="noConversion"/>
  </si>
  <si>
    <t>2018-02-01 ~ 2018-12-31(11개월)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</si>
</sst>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3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20"/>
      <color rgb="FF00000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맑은 고딕"/>
      <family val="2"/>
      <charset val="129"/>
    </font>
    <font>
      <b/>
      <sz val="11"/>
      <color rgb="FFFF0000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2"/>
      <color rgb="FF000000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  <font>
      <b/>
      <u/>
      <sz val="25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b/>
      <u/>
      <sz val="9"/>
      <color indexed="81"/>
      <name val="Tahoma"/>
      <family val="2"/>
    </font>
    <font>
      <b/>
      <u/>
      <sz val="9"/>
      <color indexed="81"/>
      <name val="돋움"/>
      <family val="3"/>
      <charset val="129"/>
    </font>
    <font>
      <b/>
      <u/>
      <sz val="11"/>
      <color rgb="FFFF0000"/>
      <name val="맑은 고딕"/>
      <family val="3"/>
      <charset val="129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2">
    <xf numFmtId="0" fontId="0" fillId="0" borderId="0" xfId="0">
      <alignment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Protection="1">
      <alignment vertical="center"/>
    </xf>
    <xf numFmtId="41" fontId="7" fillId="0" borderId="0" xfId="0" applyNumberFormat="1" applyFont="1" applyFill="1" applyBorder="1" applyAlignment="1" applyProtection="1">
      <alignment horizontal="center" vertical="center" shrinkToFit="1"/>
    </xf>
    <xf numFmtId="0" fontId="7" fillId="0" borderId="0" xfId="0" applyFont="1" applyFill="1" applyBorder="1" applyProtection="1">
      <alignment vertical="center"/>
    </xf>
    <xf numFmtId="41" fontId="6" fillId="0" borderId="4" xfId="1" applyFont="1" applyFill="1" applyBorder="1" applyProtection="1">
      <alignment vertical="center"/>
    </xf>
    <xf numFmtId="41" fontId="7" fillId="0" borderId="4" xfId="1" applyFont="1" applyFill="1" applyBorder="1" applyProtection="1">
      <alignment vertical="center"/>
    </xf>
    <xf numFmtId="41" fontId="7" fillId="0" borderId="1" xfId="1" applyFont="1" applyFill="1" applyBorder="1" applyProtection="1">
      <alignment vertical="center"/>
    </xf>
    <xf numFmtId="0" fontId="15" fillId="0" borderId="0" xfId="0" applyFont="1" applyFill="1" applyBorder="1" applyAlignment="1" applyProtection="1">
      <alignment horizontal="justify" vertical="center" wrapText="1"/>
    </xf>
    <xf numFmtId="0" fontId="16" fillId="0" borderId="0" xfId="0" applyFont="1" applyFill="1" applyBorder="1" applyAlignment="1" applyProtection="1">
      <alignment horizontal="justify" vertical="center" wrapText="1"/>
    </xf>
    <xf numFmtId="0" fontId="7" fillId="0" borderId="0" xfId="0" applyFont="1" applyFill="1" applyBorder="1" applyAlignment="1" applyProtection="1">
      <alignment horizontal="justify" vertical="center" wrapText="1"/>
    </xf>
    <xf numFmtId="0" fontId="7" fillId="0" borderId="0" xfId="0" applyFont="1" applyFill="1" applyBorder="1" applyAlignment="1" applyProtection="1">
      <alignment horizontal="right" vertical="center" wrapText="1"/>
    </xf>
    <xf numFmtId="0" fontId="8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shrinkToFit="1"/>
    </xf>
    <xf numFmtId="3" fontId="18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shrinkToFit="1"/>
    </xf>
    <xf numFmtId="0" fontId="21" fillId="0" borderId="1" xfId="0" applyNumberFormat="1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3" fontId="21" fillId="0" borderId="1" xfId="0" applyNumberFormat="1" applyFont="1" applyBorder="1" applyAlignment="1">
      <alignment horizontal="center" vertical="center"/>
    </xf>
    <xf numFmtId="3" fontId="18" fillId="0" borderId="1" xfId="0" applyNumberFormat="1" applyFont="1" applyBorder="1" applyAlignment="1">
      <alignment horizontal="center" vertical="center" wrapText="1"/>
    </xf>
    <xf numFmtId="0" fontId="18" fillId="0" borderId="1" xfId="0" quotePrefix="1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vertical="center"/>
    </xf>
    <xf numFmtId="0" fontId="8" fillId="0" borderId="3" xfId="0" applyFont="1" applyFill="1" applyBorder="1" applyAlignment="1" applyProtection="1">
      <alignment vertical="center"/>
    </xf>
    <xf numFmtId="0" fontId="8" fillId="0" borderId="4" xfId="0" applyFont="1" applyFill="1" applyBorder="1" applyAlignment="1" applyProtection="1">
      <alignment vertical="center"/>
    </xf>
    <xf numFmtId="0" fontId="7" fillId="0" borderId="7" xfId="0" quotePrefix="1" applyFont="1" applyFill="1" applyBorder="1" applyAlignment="1" applyProtection="1">
      <alignment horizontal="left" vertical="center" wrapText="1"/>
    </xf>
    <xf numFmtId="0" fontId="7" fillId="0" borderId="5" xfId="0" quotePrefix="1" applyFont="1" applyFill="1" applyBorder="1" applyAlignment="1" applyProtection="1">
      <alignment horizontal="left" vertical="center" wrapText="1"/>
    </xf>
    <xf numFmtId="0" fontId="7" fillId="0" borderId="8" xfId="0" quotePrefix="1" applyFont="1" applyFill="1" applyBorder="1" applyAlignment="1" applyProtection="1">
      <alignment horizontal="left" vertical="center" wrapText="1"/>
    </xf>
    <xf numFmtId="0" fontId="7" fillId="0" borderId="7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41" fontId="7" fillId="0" borderId="2" xfId="1" applyFont="1" applyFill="1" applyBorder="1" applyAlignment="1" applyProtection="1">
      <alignment vertical="center"/>
    </xf>
    <xf numFmtId="41" fontId="8" fillId="0" borderId="4" xfId="1" applyFont="1" applyFill="1" applyBorder="1" applyAlignment="1">
      <alignment vertical="center"/>
    </xf>
    <xf numFmtId="0" fontId="18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shrinkToFit="1"/>
    </xf>
    <xf numFmtId="0" fontId="22" fillId="4" borderId="1" xfId="0" applyFont="1" applyFill="1" applyBorder="1" applyAlignment="1">
      <alignment horizontal="center" vertical="center" wrapText="1" shrinkToFit="1"/>
    </xf>
    <xf numFmtId="0" fontId="23" fillId="4" borderId="0" xfId="0" applyFont="1" applyFill="1">
      <alignment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18" fillId="0" borderId="0" xfId="0" applyNumberFormat="1" applyFont="1" applyAlignment="1">
      <alignment horizontal="center" vertical="center"/>
    </xf>
    <xf numFmtId="0" fontId="23" fillId="4" borderId="0" xfId="0" applyFont="1" applyFill="1" applyAlignment="1">
      <alignment vertical="center" shrinkToFit="1"/>
    </xf>
    <xf numFmtId="0" fontId="12" fillId="5" borderId="4" xfId="0" applyFont="1" applyFill="1" applyBorder="1" applyAlignment="1" applyProtection="1">
      <alignment horizontal="center" vertical="center"/>
    </xf>
    <xf numFmtId="41" fontId="12" fillId="6" borderId="1" xfId="1" applyFont="1" applyFill="1" applyBorder="1" applyProtection="1">
      <alignment vertical="center"/>
    </xf>
    <xf numFmtId="0" fontId="14" fillId="5" borderId="4" xfId="0" applyFont="1" applyFill="1" applyBorder="1" applyAlignment="1">
      <alignment vertical="center"/>
    </xf>
    <xf numFmtId="41" fontId="13" fillId="6" borderId="1" xfId="1" applyFont="1" applyFill="1" applyBorder="1" applyProtection="1">
      <alignment vertical="center"/>
    </xf>
    <xf numFmtId="0" fontId="11" fillId="5" borderId="13" xfId="0" applyFont="1" applyFill="1" applyBorder="1" applyAlignment="1">
      <alignment horizontal="center" vertical="center" wrapText="1"/>
    </xf>
    <xf numFmtId="41" fontId="7" fillId="6" borderId="1" xfId="1" applyFont="1" applyFill="1" applyBorder="1" applyProtection="1">
      <alignment vertical="center"/>
    </xf>
    <xf numFmtId="0" fontId="11" fillId="5" borderId="15" xfId="0" applyFont="1" applyFill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vertical="center"/>
    </xf>
    <xf numFmtId="41" fontId="7" fillId="4" borderId="1" xfId="1" applyFont="1" applyFill="1" applyBorder="1" applyAlignment="1" applyProtection="1">
      <alignment horizontal="center" vertical="center" shrinkToFit="1"/>
    </xf>
    <xf numFmtId="0" fontId="9" fillId="6" borderId="2" xfId="0" applyFont="1" applyFill="1" applyBorder="1" applyAlignment="1" applyProtection="1">
      <alignment vertical="center" wrapText="1"/>
    </xf>
    <xf numFmtId="0" fontId="9" fillId="6" borderId="3" xfId="0" applyFont="1" applyFill="1" applyBorder="1" applyAlignment="1" applyProtection="1">
      <alignment vertical="center"/>
    </xf>
    <xf numFmtId="0" fontId="9" fillId="6" borderId="4" xfId="0" applyFont="1" applyFill="1" applyBorder="1" applyAlignment="1" applyProtection="1">
      <alignment vertical="center"/>
    </xf>
    <xf numFmtId="0" fontId="5" fillId="3" borderId="0" xfId="0" applyFont="1" applyFill="1" applyBorder="1" applyAlignment="1" applyProtection="1">
      <alignment vertical="center"/>
    </xf>
    <xf numFmtId="0" fontId="6" fillId="3" borderId="0" xfId="0" applyFont="1" applyFill="1" applyBorder="1" applyAlignment="1" applyProtection="1">
      <alignment vertical="center"/>
    </xf>
    <xf numFmtId="0" fontId="6" fillId="0" borderId="23" xfId="0" applyFont="1" applyFill="1" applyBorder="1" applyAlignment="1" applyProtection="1">
      <alignment horizontal="center" vertical="center" wrapText="1"/>
    </xf>
    <xf numFmtId="0" fontId="6" fillId="0" borderId="27" xfId="0" applyFont="1" applyFill="1" applyBorder="1" applyAlignment="1" applyProtection="1">
      <alignment horizontal="center" vertical="center"/>
    </xf>
    <xf numFmtId="0" fontId="9" fillId="6" borderId="27" xfId="0" applyFont="1" applyFill="1" applyBorder="1" applyAlignment="1" applyProtection="1">
      <alignment horizontal="center" vertical="center"/>
    </xf>
    <xf numFmtId="0" fontId="6" fillId="0" borderId="27" xfId="0" applyFont="1" applyFill="1" applyBorder="1" applyAlignment="1" applyProtection="1">
      <alignment horizontal="center" vertical="center" wrapText="1"/>
    </xf>
    <xf numFmtId="41" fontId="9" fillId="6" borderId="28" xfId="1" applyFont="1" applyFill="1" applyBorder="1" applyAlignment="1" applyProtection="1">
      <alignment horizontal="center" vertical="center" shrinkToFit="1"/>
    </xf>
    <xf numFmtId="0" fontId="6" fillId="0" borderId="29" xfId="0" applyFont="1" applyFill="1" applyBorder="1" applyAlignment="1" applyProtection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6" fillId="0" borderId="23" xfId="0" applyFont="1" applyFill="1" applyBorder="1" applyAlignment="1" applyProtection="1">
      <alignment horizontal="center" vertical="center"/>
    </xf>
    <xf numFmtId="0" fontId="6" fillId="0" borderId="28" xfId="0" applyFont="1" applyFill="1" applyBorder="1" applyAlignment="1" applyProtection="1">
      <alignment horizontal="center" vertical="center"/>
    </xf>
    <xf numFmtId="0" fontId="6" fillId="0" borderId="33" xfId="0" applyFont="1" applyFill="1" applyBorder="1" applyAlignment="1" applyProtection="1">
      <alignment horizontal="center" vertical="center"/>
    </xf>
    <xf numFmtId="41" fontId="7" fillId="4" borderId="34" xfId="1" applyFont="1" applyFill="1" applyBorder="1" applyAlignment="1" applyProtection="1">
      <alignment horizontal="center" vertical="center" shrinkToFit="1"/>
    </xf>
    <xf numFmtId="41" fontId="7" fillId="0" borderId="30" xfId="1" applyFont="1" applyFill="1" applyBorder="1" applyAlignment="1" applyProtection="1">
      <alignment horizontal="center" vertical="center" shrinkToFit="1"/>
    </xf>
    <xf numFmtId="41" fontId="7" fillId="0" borderId="32" xfId="1" applyFont="1" applyFill="1" applyBorder="1" applyAlignment="1" applyProtection="1">
      <alignment horizontal="center" vertical="center" shrinkToFit="1"/>
    </xf>
    <xf numFmtId="0" fontId="7" fillId="0" borderId="23" xfId="0" applyFont="1" applyFill="1" applyBorder="1" applyAlignment="1" applyProtection="1">
      <alignment horizontal="center" vertical="center"/>
    </xf>
    <xf numFmtId="43" fontId="7" fillId="0" borderId="28" xfId="0" applyNumberFormat="1" applyFont="1" applyFill="1" applyBorder="1" applyAlignment="1" applyProtection="1">
      <alignment horizontal="center" vertical="center"/>
    </xf>
    <xf numFmtId="0" fontId="7" fillId="0" borderId="29" xfId="0" applyFont="1" applyFill="1" applyBorder="1" applyAlignment="1" applyProtection="1">
      <alignment horizontal="center" vertical="center"/>
    </xf>
    <xf numFmtId="43" fontId="7" fillId="0" borderId="32" xfId="0" applyNumberFormat="1" applyFont="1" applyFill="1" applyBorder="1" applyAlignment="1" applyProtection="1">
      <alignment horizontal="center" vertical="center"/>
    </xf>
    <xf numFmtId="41" fontId="7" fillId="0" borderId="0" xfId="1" applyFont="1" applyFill="1" applyBorder="1" applyProtection="1">
      <alignment vertical="center"/>
    </xf>
    <xf numFmtId="41" fontId="6" fillId="0" borderId="36" xfId="1" applyFont="1" applyFill="1" applyBorder="1" applyAlignment="1" applyProtection="1">
      <alignment horizontal="centerContinuous" vertical="center"/>
    </xf>
    <xf numFmtId="0" fontId="6" fillId="0" borderId="26" xfId="0" applyFont="1" applyFill="1" applyBorder="1" applyAlignment="1" applyProtection="1">
      <alignment horizontal="centerContinuous" vertical="center"/>
    </xf>
    <xf numFmtId="0" fontId="6" fillId="0" borderId="39" xfId="0" applyFont="1" applyFill="1" applyBorder="1" applyAlignment="1" applyProtection="1">
      <alignment horizontal="centerContinuous" vertical="center"/>
    </xf>
    <xf numFmtId="41" fontId="6" fillId="0" borderId="34" xfId="1" applyFont="1" applyFill="1" applyBorder="1" applyProtection="1">
      <alignment vertical="center"/>
    </xf>
    <xf numFmtId="41" fontId="6" fillId="0" borderId="34" xfId="0" applyNumberFormat="1" applyFont="1" applyFill="1" applyBorder="1" applyProtection="1">
      <alignment vertical="center"/>
    </xf>
    <xf numFmtId="41" fontId="7" fillId="0" borderId="30" xfId="1" applyFont="1" applyFill="1" applyBorder="1" applyProtection="1">
      <alignment vertical="center"/>
    </xf>
    <xf numFmtId="0" fontId="7" fillId="0" borderId="44" xfId="0" applyFont="1" applyFill="1" applyBorder="1" applyAlignment="1" applyProtection="1">
      <alignment vertical="center"/>
    </xf>
    <xf numFmtId="0" fontId="8" fillId="0" borderId="42" xfId="0" applyFont="1" applyFill="1" applyBorder="1" applyAlignment="1" applyProtection="1">
      <alignment vertical="center"/>
    </xf>
    <xf numFmtId="0" fontId="8" fillId="0" borderId="43" xfId="0" applyFont="1" applyFill="1" applyBorder="1" applyAlignment="1" applyProtection="1">
      <alignment vertical="center"/>
    </xf>
    <xf numFmtId="41" fontId="6" fillId="0" borderId="30" xfId="1" applyFont="1" applyFill="1" applyBorder="1" applyAlignment="1" applyProtection="1">
      <alignment horizontal="center" vertical="center"/>
    </xf>
    <xf numFmtId="0" fontId="6" fillId="0" borderId="30" xfId="0" applyFont="1" applyFill="1" applyBorder="1" applyAlignment="1" applyProtection="1">
      <alignment horizontal="center" vertical="center"/>
    </xf>
    <xf numFmtId="0" fontId="6" fillId="0" borderId="44" xfId="0" applyFont="1" applyFill="1" applyBorder="1" applyAlignment="1" applyProtection="1">
      <alignment horizontal="centerContinuous" vertical="center"/>
    </xf>
    <xf numFmtId="0" fontId="6" fillId="0" borderId="43" xfId="0" applyFont="1" applyFill="1" applyBorder="1" applyAlignment="1" applyProtection="1">
      <alignment horizontal="centerContinuous" vertical="center"/>
    </xf>
    <xf numFmtId="41" fontId="10" fillId="7" borderId="38" xfId="1" applyFont="1" applyFill="1" applyBorder="1" applyProtection="1">
      <alignment vertical="center"/>
    </xf>
    <xf numFmtId="41" fontId="6" fillId="0" borderId="27" xfId="1" applyFont="1" applyFill="1" applyBorder="1" applyProtection="1">
      <alignment vertical="center"/>
    </xf>
    <xf numFmtId="41" fontId="6" fillId="0" borderId="28" xfId="1" applyFont="1" applyFill="1" applyBorder="1" applyProtection="1">
      <alignment vertical="center"/>
    </xf>
    <xf numFmtId="0" fontId="14" fillId="5" borderId="43" xfId="0" applyFont="1" applyFill="1" applyBorder="1" applyAlignment="1">
      <alignment vertical="center"/>
    </xf>
    <xf numFmtId="41" fontId="13" fillId="6" borderId="30" xfId="1" applyFont="1" applyFill="1" applyBorder="1" applyProtection="1">
      <alignment vertical="center"/>
    </xf>
    <xf numFmtId="41" fontId="7" fillId="0" borderId="43" xfId="1" applyFont="1" applyFill="1" applyBorder="1" applyProtection="1">
      <alignment vertical="center"/>
    </xf>
    <xf numFmtId="0" fontId="7" fillId="0" borderId="44" xfId="0" applyFont="1" applyFill="1" applyBorder="1" applyAlignment="1" applyProtection="1">
      <alignment horizontal="center" vertical="center"/>
    </xf>
    <xf numFmtId="41" fontId="6" fillId="0" borderId="32" xfId="0" applyNumberFormat="1" applyFont="1" applyFill="1" applyBorder="1" applyProtection="1">
      <alignment vertical="center"/>
    </xf>
    <xf numFmtId="41" fontId="10" fillId="7" borderId="27" xfId="1" applyFont="1" applyFill="1" applyBorder="1" applyProtection="1">
      <alignment vertical="center"/>
    </xf>
    <xf numFmtId="41" fontId="6" fillId="0" borderId="28" xfId="0" applyNumberFormat="1" applyFont="1" applyFill="1" applyBorder="1" applyProtection="1">
      <alignment vertical="center"/>
    </xf>
    <xf numFmtId="41" fontId="7" fillId="6" borderId="30" xfId="1" applyFont="1" applyFill="1" applyBorder="1" applyProtection="1">
      <alignment vertical="center"/>
    </xf>
    <xf numFmtId="41" fontId="6" fillId="7" borderId="48" xfId="1" applyFont="1" applyFill="1" applyBorder="1" applyProtection="1">
      <alignment vertical="center"/>
    </xf>
    <xf numFmtId="41" fontId="7" fillId="0" borderId="48" xfId="1" applyFont="1" applyFill="1" applyBorder="1" applyProtection="1">
      <alignment vertical="center"/>
    </xf>
    <xf numFmtId="41" fontId="6" fillId="0" borderId="49" xfId="1" applyFont="1" applyFill="1" applyBorder="1" applyProtection="1">
      <alignment vertical="center"/>
    </xf>
    <xf numFmtId="0" fontId="8" fillId="5" borderId="43" xfId="0" applyFont="1" applyFill="1" applyBorder="1" applyAlignment="1">
      <alignment vertical="center"/>
    </xf>
    <xf numFmtId="0" fontId="8" fillId="0" borderId="43" xfId="0" applyFont="1" applyFill="1" applyBorder="1" applyAlignment="1">
      <alignment horizontal="center" vertical="center"/>
    </xf>
    <xf numFmtId="0" fontId="15" fillId="0" borderId="0" xfId="0" applyFont="1" applyFill="1" applyBorder="1" applyAlignment="1" applyProtection="1">
      <alignment horizontal="right" vertical="center"/>
    </xf>
    <xf numFmtId="0" fontId="22" fillId="9" borderId="1" xfId="0" applyFont="1" applyFill="1" applyBorder="1" applyAlignment="1">
      <alignment horizontal="center" vertical="center" shrinkToFit="1"/>
    </xf>
    <xf numFmtId="3" fontId="22" fillId="9" borderId="1" xfId="0" applyNumberFormat="1" applyFont="1" applyFill="1" applyBorder="1" applyAlignment="1">
      <alignment horizontal="center" vertical="center" shrinkToFit="1"/>
    </xf>
    <xf numFmtId="0" fontId="8" fillId="5" borderId="8" xfId="0" applyFont="1" applyFill="1" applyBorder="1" applyAlignment="1">
      <alignment vertical="center"/>
    </xf>
    <xf numFmtId="41" fontId="7" fillId="6" borderId="9" xfId="1" applyFont="1" applyFill="1" applyBorder="1" applyProtection="1">
      <alignment vertical="center"/>
    </xf>
    <xf numFmtId="41" fontId="7" fillId="0" borderId="9" xfId="1" applyFont="1" applyFill="1" applyBorder="1" applyProtection="1">
      <alignment vertical="center"/>
    </xf>
    <xf numFmtId="41" fontId="6" fillId="0" borderId="54" xfId="0" applyNumberFormat="1" applyFont="1" applyFill="1" applyBorder="1" applyProtection="1">
      <alignment vertical="center"/>
    </xf>
    <xf numFmtId="41" fontId="7" fillId="6" borderId="10" xfId="1" applyFont="1" applyFill="1" applyBorder="1" applyProtection="1">
      <alignment vertical="center"/>
    </xf>
    <xf numFmtId="0" fontId="18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5" fillId="8" borderId="20" xfId="0" applyFont="1" applyFill="1" applyBorder="1" applyAlignment="1">
      <alignment horizontal="left" vertical="center"/>
    </xf>
    <xf numFmtId="0" fontId="25" fillId="8" borderId="21" xfId="0" applyFont="1" applyFill="1" applyBorder="1" applyAlignment="1">
      <alignment horizontal="left" vertical="center"/>
    </xf>
    <xf numFmtId="0" fontId="25" fillId="8" borderId="22" xfId="0" applyFont="1" applyFill="1" applyBorder="1" applyAlignment="1">
      <alignment horizontal="left"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7" fillId="0" borderId="44" xfId="0" quotePrefix="1" applyFont="1" applyFill="1" applyBorder="1" applyAlignment="1" applyProtection="1">
      <alignment horizontal="center" vertical="center" wrapText="1"/>
    </xf>
    <xf numFmtId="0" fontId="7" fillId="0" borderId="42" xfId="0" quotePrefix="1" applyFont="1" applyFill="1" applyBorder="1" applyAlignment="1" applyProtection="1">
      <alignment horizontal="center" vertical="center" wrapText="1"/>
    </xf>
    <xf numFmtId="0" fontId="7" fillId="0" borderId="43" xfId="0" quotePrefix="1" applyFont="1" applyFill="1" applyBorder="1" applyAlignment="1" applyProtection="1">
      <alignment horizontal="center" vertical="center" wrapText="1"/>
    </xf>
    <xf numFmtId="0" fontId="7" fillId="0" borderId="44" xfId="0" applyFont="1" applyFill="1" applyBorder="1" applyAlignment="1" applyProtection="1">
      <alignment horizontal="center" vertical="center"/>
    </xf>
    <xf numFmtId="0" fontId="7" fillId="0" borderId="43" xfId="0" applyFont="1" applyFill="1" applyBorder="1" applyAlignment="1" applyProtection="1">
      <alignment horizontal="center" vertical="center"/>
    </xf>
    <xf numFmtId="0" fontId="13" fillId="5" borderId="44" xfId="0" applyFont="1" applyFill="1" applyBorder="1" applyAlignment="1" applyProtection="1">
      <alignment horizontal="center" vertical="center"/>
    </xf>
    <xf numFmtId="0" fontId="13" fillId="5" borderId="43" xfId="0" applyFont="1" applyFill="1" applyBorder="1" applyAlignment="1" applyProtection="1">
      <alignment horizontal="center" vertical="center"/>
    </xf>
    <xf numFmtId="0" fontId="6" fillId="0" borderId="50" xfId="0" applyFont="1" applyFill="1" applyBorder="1" applyAlignment="1" applyProtection="1">
      <alignment horizontal="center" vertical="center"/>
    </xf>
    <xf numFmtId="0" fontId="6" fillId="0" borderId="41" xfId="0" applyFont="1" applyFill="1" applyBorder="1" applyAlignment="1" applyProtection="1">
      <alignment horizontal="center" vertical="center"/>
    </xf>
    <xf numFmtId="0" fontId="6" fillId="0" borderId="51" xfId="0" applyFont="1" applyFill="1" applyBorder="1" applyAlignment="1" applyProtection="1">
      <alignment horizontal="center" vertical="center"/>
    </xf>
    <xf numFmtId="0" fontId="9" fillId="6" borderId="44" xfId="0" applyFont="1" applyFill="1" applyBorder="1" applyAlignment="1" applyProtection="1">
      <alignment horizontal="center" vertical="center" wrapText="1"/>
    </xf>
    <xf numFmtId="0" fontId="9" fillId="6" borderId="42" xfId="0" applyFont="1" applyFill="1" applyBorder="1" applyAlignment="1" applyProtection="1">
      <alignment horizontal="center" vertical="center" wrapText="1"/>
    </xf>
    <xf numFmtId="0" fontId="9" fillId="6" borderId="43" xfId="0" applyFont="1" applyFill="1" applyBorder="1" applyAlignment="1" applyProtection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11" fillId="5" borderId="55" xfId="0" applyFont="1" applyFill="1" applyBorder="1" applyAlignment="1">
      <alignment horizontal="center" vertical="center" wrapText="1"/>
    </xf>
    <xf numFmtId="0" fontId="11" fillId="5" borderId="56" xfId="0" applyFont="1" applyFill="1" applyBorder="1" applyAlignment="1">
      <alignment horizontal="center" vertical="center" wrapText="1"/>
    </xf>
    <xf numFmtId="0" fontId="29" fillId="5" borderId="11" xfId="0" applyFont="1" applyFill="1" applyBorder="1" applyAlignment="1">
      <alignment horizontal="center" vertical="center" wrapText="1"/>
    </xf>
    <xf numFmtId="0" fontId="18" fillId="5" borderId="57" xfId="0" applyFont="1" applyFill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 applyProtection="1">
      <alignment horizontal="center" vertical="center"/>
    </xf>
    <xf numFmtId="0" fontId="6" fillId="0" borderId="39" xfId="0" applyFont="1" applyFill="1" applyBorder="1" applyAlignment="1" applyProtection="1">
      <alignment horizontal="center" vertical="center"/>
    </xf>
    <xf numFmtId="0" fontId="6" fillId="0" borderId="37" xfId="0" applyFont="1" applyFill="1" applyBorder="1" applyAlignment="1" applyProtection="1">
      <alignment horizontal="center" vertical="center"/>
    </xf>
    <xf numFmtId="0" fontId="6" fillId="0" borderId="46" xfId="0" applyFont="1" applyFill="1" applyBorder="1" applyAlignment="1" applyProtection="1">
      <alignment horizontal="center" vertical="center"/>
    </xf>
    <xf numFmtId="0" fontId="6" fillId="0" borderId="31" xfId="0" applyFont="1" applyFill="1" applyBorder="1" applyAlignment="1" applyProtection="1">
      <alignment horizontal="center" vertical="center"/>
    </xf>
    <xf numFmtId="0" fontId="6" fillId="0" borderId="47" xfId="0" applyFont="1" applyFill="1" applyBorder="1" applyAlignment="1" applyProtection="1">
      <alignment horizontal="center" vertical="center"/>
    </xf>
    <xf numFmtId="0" fontId="9" fillId="6" borderId="2" xfId="0" applyFont="1" applyFill="1" applyBorder="1" applyAlignment="1" applyProtection="1">
      <alignment vertical="center" wrapText="1"/>
    </xf>
    <xf numFmtId="0" fontId="9" fillId="6" borderId="3" xfId="0" applyFont="1" applyFill="1" applyBorder="1" applyAlignment="1" applyProtection="1">
      <alignment vertical="center" wrapText="1"/>
    </xf>
    <xf numFmtId="0" fontId="9" fillId="6" borderId="4" xfId="0" applyFont="1" applyFill="1" applyBorder="1" applyAlignment="1" applyProtection="1">
      <alignment vertical="center" wrapText="1"/>
    </xf>
    <xf numFmtId="0" fontId="29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left" vertical="center" wrapText="1"/>
    </xf>
    <xf numFmtId="0" fontId="22" fillId="5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11" fillId="5" borderId="15" xfId="0" applyFont="1" applyFill="1" applyBorder="1" applyAlignment="1">
      <alignment horizontal="center" vertical="center" wrapText="1"/>
    </xf>
    <xf numFmtId="0" fontId="11" fillId="5" borderId="58" xfId="0" applyFont="1" applyFill="1" applyBorder="1" applyAlignment="1">
      <alignment horizontal="center" vertical="center" wrapText="1"/>
    </xf>
    <xf numFmtId="0" fontId="9" fillId="6" borderId="55" xfId="0" applyFont="1" applyFill="1" applyBorder="1" applyAlignment="1" applyProtection="1">
      <alignment horizontal="left" vertical="center" wrapText="1"/>
    </xf>
    <xf numFmtId="0" fontId="9" fillId="6" borderId="59" xfId="0" applyFont="1" applyFill="1" applyBorder="1" applyAlignment="1" applyProtection="1">
      <alignment horizontal="left" vertical="center" wrapText="1"/>
    </xf>
    <xf numFmtId="0" fontId="9" fillId="6" borderId="56" xfId="0" applyFont="1" applyFill="1" applyBorder="1" applyAlignment="1" applyProtection="1">
      <alignment horizontal="left" vertical="center" wrapText="1"/>
    </xf>
    <xf numFmtId="0" fontId="7" fillId="0" borderId="4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vertical="center"/>
    </xf>
    <xf numFmtId="0" fontId="8" fillId="0" borderId="3" xfId="0" applyFont="1" applyFill="1" applyBorder="1" applyAlignment="1" applyProtection="1">
      <alignment vertical="center"/>
    </xf>
    <xf numFmtId="0" fontId="8" fillId="0" borderId="4" xfId="0" applyFont="1" applyFill="1" applyBorder="1" applyAlignment="1" applyProtection="1">
      <alignment vertical="center"/>
    </xf>
    <xf numFmtId="0" fontId="8" fillId="0" borderId="4" xfId="0" applyFont="1" applyFill="1" applyBorder="1" applyAlignment="1">
      <alignment vertical="center"/>
    </xf>
    <xf numFmtId="0" fontId="9" fillId="6" borderId="7" xfId="0" applyFont="1" applyFill="1" applyBorder="1" applyAlignment="1" applyProtection="1">
      <alignment vertical="center" wrapText="1"/>
    </xf>
    <xf numFmtId="0" fontId="9" fillId="6" borderId="5" xfId="0" applyFont="1" applyFill="1" applyBorder="1" applyAlignment="1" applyProtection="1">
      <alignment vertical="center" wrapText="1"/>
    </xf>
    <xf numFmtId="0" fontId="9" fillId="6" borderId="8" xfId="0" applyFont="1" applyFill="1" applyBorder="1" applyAlignment="1" applyProtection="1">
      <alignment vertical="center" wrapText="1"/>
    </xf>
    <xf numFmtId="0" fontId="6" fillId="0" borderId="45" xfId="0" applyFont="1" applyFill="1" applyBorder="1" applyAlignment="1" applyProtection="1">
      <alignment horizontal="center" vertical="center"/>
    </xf>
    <xf numFmtId="0" fontId="13" fillId="7" borderId="46" xfId="0" applyFont="1" applyFill="1" applyBorder="1" applyAlignment="1" applyProtection="1">
      <alignment vertical="center"/>
    </xf>
    <xf numFmtId="0" fontId="14" fillId="4" borderId="31" xfId="0" applyFont="1" applyFill="1" applyBorder="1" applyAlignment="1" applyProtection="1">
      <alignment vertical="center"/>
    </xf>
    <xf numFmtId="0" fontId="14" fillId="4" borderId="47" xfId="0" applyFont="1" applyFill="1" applyBorder="1" applyAlignment="1" applyProtection="1">
      <alignment vertical="center"/>
    </xf>
    <xf numFmtId="0" fontId="7" fillId="0" borderId="46" xfId="0" applyFont="1" applyFill="1" applyBorder="1" applyAlignment="1" applyProtection="1">
      <alignment vertical="center"/>
    </xf>
    <xf numFmtId="0" fontId="8" fillId="0" borderId="31" xfId="0" applyFont="1" applyFill="1" applyBorder="1" applyAlignment="1" applyProtection="1">
      <alignment vertical="center"/>
    </xf>
    <xf numFmtId="0" fontId="8" fillId="0" borderId="47" xfId="0" applyFont="1" applyFill="1" applyBorder="1" applyAlignment="1" applyProtection="1">
      <alignment vertical="center"/>
    </xf>
    <xf numFmtId="0" fontId="8" fillId="0" borderId="47" xfId="0" applyFont="1" applyFill="1" applyBorder="1" applyAlignment="1">
      <alignment vertical="center"/>
    </xf>
    <xf numFmtId="0" fontId="13" fillId="5" borderId="7" xfId="0" applyFont="1" applyFill="1" applyBorder="1" applyAlignment="1" applyProtection="1">
      <alignment horizontal="center" vertical="center"/>
    </xf>
    <xf numFmtId="0" fontId="13" fillId="5" borderId="8" xfId="0" applyFont="1" applyFill="1" applyBorder="1" applyAlignment="1" applyProtection="1">
      <alignment horizontal="center" vertical="center"/>
    </xf>
    <xf numFmtId="0" fontId="9" fillId="6" borderId="7" xfId="0" applyFont="1" applyFill="1" applyBorder="1" applyAlignment="1" applyProtection="1">
      <alignment horizontal="left" vertical="center" wrapText="1"/>
    </xf>
    <xf numFmtId="0" fontId="9" fillId="6" borderId="5" xfId="0" applyFont="1" applyFill="1" applyBorder="1" applyAlignment="1" applyProtection="1">
      <alignment horizontal="left" vertical="center"/>
    </xf>
    <xf numFmtId="0" fontId="9" fillId="6" borderId="8" xfId="0" applyFont="1" applyFill="1" applyBorder="1" applyAlignment="1" applyProtection="1">
      <alignment horizontal="left" vertical="center"/>
    </xf>
    <xf numFmtId="0" fontId="7" fillId="0" borderId="7" xfId="0" applyFont="1" applyFill="1" applyBorder="1" applyAlignment="1" applyProtection="1">
      <alignment vertical="center"/>
    </xf>
    <xf numFmtId="0" fontId="8" fillId="0" borderId="5" xfId="0" applyFont="1" applyFill="1" applyBorder="1" applyAlignment="1" applyProtection="1">
      <alignment vertical="center"/>
    </xf>
    <xf numFmtId="0" fontId="8" fillId="0" borderId="8" xfId="0" applyFont="1" applyFill="1" applyBorder="1" applyAlignment="1" applyProtection="1">
      <alignment vertical="center"/>
    </xf>
    <xf numFmtId="0" fontId="7" fillId="0" borderId="7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6" fillId="0" borderId="24" xfId="0" applyFont="1" applyFill="1" applyBorder="1" applyAlignment="1" applyProtection="1">
      <alignment horizontal="center" vertical="center"/>
    </xf>
    <xf numFmtId="0" fontId="6" fillId="0" borderId="25" xfId="0" applyFont="1" applyFill="1" applyBorder="1" applyAlignment="1" applyProtection="1">
      <alignment horizontal="center" vertical="center"/>
    </xf>
    <xf numFmtId="0" fontId="6" fillId="0" borderId="26" xfId="0" applyFont="1" applyFill="1" applyBorder="1" applyAlignment="1" applyProtection="1">
      <alignment horizontal="center" vertical="center"/>
    </xf>
    <xf numFmtId="0" fontId="14" fillId="7" borderId="24" xfId="0" applyFont="1" applyFill="1" applyBorder="1" applyAlignment="1" applyProtection="1">
      <alignment vertical="center"/>
    </xf>
    <xf numFmtId="0" fontId="14" fillId="4" borderId="25" xfId="0" applyFont="1" applyFill="1" applyBorder="1" applyAlignment="1" applyProtection="1">
      <alignment vertical="center"/>
    </xf>
    <xf numFmtId="0" fontId="14" fillId="4" borderId="26" xfId="0" applyFont="1" applyFill="1" applyBorder="1" applyAlignment="1" applyProtection="1">
      <alignment vertical="center"/>
    </xf>
    <xf numFmtId="0" fontId="7" fillId="0" borderId="24" xfId="0" applyFont="1" applyFill="1" applyBorder="1" applyAlignment="1" applyProtection="1">
      <alignment vertical="center"/>
    </xf>
    <xf numFmtId="0" fontId="8" fillId="0" borderId="25" xfId="0" applyFont="1" applyFill="1" applyBorder="1" applyAlignment="1" applyProtection="1">
      <alignment vertical="center"/>
    </xf>
    <xf numFmtId="0" fontId="8" fillId="0" borderId="26" xfId="0" applyFont="1" applyFill="1" applyBorder="1" applyAlignment="1" applyProtection="1">
      <alignment vertical="center"/>
    </xf>
    <xf numFmtId="0" fontId="8" fillId="0" borderId="26" xfId="0" applyFont="1" applyFill="1" applyBorder="1" applyAlignment="1">
      <alignment vertical="center"/>
    </xf>
    <xf numFmtId="0" fontId="13" fillId="5" borderId="2" xfId="0" applyFont="1" applyFill="1" applyBorder="1" applyAlignment="1" applyProtection="1">
      <alignment horizontal="center" vertical="center"/>
    </xf>
    <xf numFmtId="0" fontId="13" fillId="5" borderId="4" xfId="0" applyFont="1" applyFill="1" applyBorder="1" applyAlignment="1" applyProtection="1">
      <alignment horizontal="center" vertical="center"/>
    </xf>
    <xf numFmtId="0" fontId="9" fillId="5" borderId="3" xfId="0" applyFont="1" applyFill="1" applyBorder="1" applyAlignment="1" applyProtection="1">
      <alignment vertical="center"/>
    </xf>
    <xf numFmtId="0" fontId="9" fillId="5" borderId="4" xfId="0" applyFont="1" applyFill="1" applyBorder="1" applyAlignment="1" applyProtection="1">
      <alignment vertical="center"/>
    </xf>
    <xf numFmtId="0" fontId="7" fillId="0" borderId="2" xfId="0" applyFont="1" applyFill="1" applyBorder="1" applyAlignment="1" applyProtection="1">
      <alignment vertical="center" wrapText="1"/>
    </xf>
    <xf numFmtId="0" fontId="8" fillId="0" borderId="3" xfId="0" applyFont="1" applyFill="1" applyBorder="1" applyAlignment="1" applyProtection="1">
      <alignment vertical="center" wrapText="1"/>
    </xf>
    <xf numFmtId="0" fontId="8" fillId="0" borderId="4" xfId="0" applyFont="1" applyFill="1" applyBorder="1" applyAlignment="1" applyProtection="1">
      <alignment vertical="center" wrapText="1"/>
    </xf>
    <xf numFmtId="0" fontId="8" fillId="0" borderId="4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 wrapText="1"/>
    </xf>
    <xf numFmtId="0" fontId="0" fillId="5" borderId="19" xfId="0" applyFill="1" applyBorder="1" applyAlignment="1">
      <alignment horizontal="center" vertical="center" wrapText="1"/>
    </xf>
    <xf numFmtId="0" fontId="9" fillId="6" borderId="2" xfId="0" applyFont="1" applyFill="1" applyBorder="1" applyAlignment="1" applyProtection="1">
      <alignment vertical="center"/>
    </xf>
    <xf numFmtId="0" fontId="9" fillId="6" borderId="3" xfId="0" applyFont="1" applyFill="1" applyBorder="1" applyAlignment="1" applyProtection="1">
      <alignment vertical="center"/>
    </xf>
    <xf numFmtId="0" fontId="9" fillId="6" borderId="4" xfId="0" applyFont="1" applyFill="1" applyBorder="1" applyAlignment="1" applyProtection="1">
      <alignment vertical="center"/>
    </xf>
    <xf numFmtId="0" fontId="11" fillId="5" borderId="13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7" fillId="0" borderId="7" xfId="0" quotePrefix="1" applyFont="1" applyFill="1" applyBorder="1" applyAlignment="1" applyProtection="1">
      <alignment horizontal="left" vertical="center" wrapText="1"/>
    </xf>
    <xf numFmtId="0" fontId="7" fillId="0" borderId="5" xfId="0" quotePrefix="1" applyFont="1" applyFill="1" applyBorder="1" applyAlignment="1" applyProtection="1">
      <alignment horizontal="left" vertical="center" wrapText="1"/>
    </xf>
    <xf numFmtId="0" fontId="7" fillId="0" borderId="8" xfId="0" quotePrefix="1" applyFont="1" applyFill="1" applyBorder="1" applyAlignment="1" applyProtection="1">
      <alignment horizontal="left" vertical="center" wrapText="1"/>
    </xf>
    <xf numFmtId="0" fontId="7" fillId="0" borderId="8" xfId="0" applyFont="1" applyFill="1" applyBorder="1" applyAlignment="1" applyProtection="1">
      <alignment horizontal="center" vertical="center"/>
    </xf>
    <xf numFmtId="0" fontId="7" fillId="0" borderId="2" xfId="0" quotePrefix="1" applyFont="1" applyFill="1" applyBorder="1" applyAlignment="1" applyProtection="1">
      <alignment vertical="center"/>
    </xf>
    <xf numFmtId="41" fontId="7" fillId="0" borderId="2" xfId="1" applyFont="1" applyFill="1" applyBorder="1" applyAlignment="1" applyProtection="1">
      <alignment vertical="center"/>
    </xf>
    <xf numFmtId="41" fontId="8" fillId="0" borderId="4" xfId="1" applyFont="1" applyFill="1" applyBorder="1" applyAlignment="1">
      <alignment vertical="center"/>
    </xf>
    <xf numFmtId="0" fontId="7" fillId="0" borderId="2" xfId="0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 applyProtection="1">
      <alignment horizontal="left" vertical="center" wrapText="1"/>
    </xf>
    <xf numFmtId="0" fontId="7" fillId="0" borderId="4" xfId="0" applyFont="1" applyFill="1" applyBorder="1" applyAlignment="1" applyProtection="1">
      <alignment horizontal="left" vertical="center" wrapText="1"/>
    </xf>
    <xf numFmtId="0" fontId="11" fillId="5" borderId="13" xfId="0" applyFon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7" fillId="0" borderId="2" xfId="0" quotePrefix="1" applyFont="1" applyFill="1" applyBorder="1" applyAlignment="1" applyProtection="1">
      <alignment horizontal="center" vertical="center" wrapText="1"/>
    </xf>
    <xf numFmtId="0" fontId="7" fillId="0" borderId="3" xfId="0" quotePrefix="1" applyFont="1" applyFill="1" applyBorder="1" applyAlignment="1" applyProtection="1">
      <alignment horizontal="center" vertical="center" wrapText="1"/>
    </xf>
    <xf numFmtId="0" fontId="7" fillId="0" borderId="4" xfId="0" quotePrefix="1" applyFont="1" applyFill="1" applyBorder="1" applyAlignment="1" applyProtection="1">
      <alignment horizontal="center" vertical="center" wrapText="1"/>
    </xf>
    <xf numFmtId="0" fontId="11" fillId="5" borderId="52" xfId="0" applyFont="1" applyFill="1" applyBorder="1" applyAlignment="1">
      <alignment horizontal="center" vertical="center" wrapText="1"/>
    </xf>
    <xf numFmtId="0" fontId="11" fillId="5" borderId="53" xfId="0" applyFont="1" applyFill="1" applyBorder="1" applyAlignment="1">
      <alignment horizontal="center" vertical="center" wrapText="1"/>
    </xf>
    <xf numFmtId="0" fontId="9" fillId="6" borderId="44" xfId="0" applyFont="1" applyFill="1" applyBorder="1" applyAlignment="1" applyProtection="1">
      <alignment vertical="center" wrapText="1"/>
    </xf>
    <xf numFmtId="0" fontId="9" fillId="6" borderId="42" xfId="0" applyFont="1" applyFill="1" applyBorder="1" applyAlignment="1" applyProtection="1">
      <alignment vertical="center"/>
    </xf>
    <xf numFmtId="0" fontId="9" fillId="6" borderId="43" xfId="0" applyFont="1" applyFill="1" applyBorder="1" applyAlignment="1" applyProtection="1">
      <alignment vertical="center"/>
    </xf>
    <xf numFmtId="0" fontId="14" fillId="7" borderId="36" xfId="0" applyFont="1" applyFill="1" applyBorder="1" applyAlignment="1" applyProtection="1">
      <alignment vertical="center"/>
    </xf>
    <xf numFmtId="0" fontId="14" fillId="4" borderId="39" xfId="0" applyFont="1" applyFill="1" applyBorder="1" applyAlignment="1" applyProtection="1">
      <alignment vertical="center"/>
    </xf>
    <xf numFmtId="0" fontId="14" fillId="4" borderId="37" xfId="0" applyFont="1" applyFill="1" applyBorder="1" applyAlignment="1" applyProtection="1">
      <alignment vertical="center"/>
    </xf>
    <xf numFmtId="0" fontId="11" fillId="5" borderId="11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horizontal="center" vertical="center" wrapText="1"/>
    </xf>
    <xf numFmtId="0" fontId="17" fillId="8" borderId="20" xfId="0" applyFont="1" applyFill="1" applyBorder="1" applyAlignment="1" applyProtection="1">
      <alignment horizontal="center" vertical="center"/>
    </xf>
    <xf numFmtId="0" fontId="17" fillId="8" borderId="21" xfId="0" applyFont="1" applyFill="1" applyBorder="1" applyAlignment="1" applyProtection="1">
      <alignment horizontal="center" vertical="center"/>
    </xf>
    <xf numFmtId="0" fontId="17" fillId="8" borderId="22" xfId="0" applyFont="1" applyFill="1" applyBorder="1" applyAlignment="1" applyProtection="1">
      <alignment horizontal="center" vertical="center"/>
    </xf>
    <xf numFmtId="0" fontId="24" fillId="6" borderId="24" xfId="0" applyFont="1" applyFill="1" applyBorder="1" applyAlignment="1" applyProtection="1">
      <alignment horizontal="center" vertical="center"/>
    </xf>
    <xf numFmtId="0" fontId="24" fillId="5" borderId="25" xfId="0" applyFont="1" applyFill="1" applyBorder="1" applyAlignment="1" applyProtection="1">
      <alignment horizontal="center" vertical="center"/>
    </xf>
    <xf numFmtId="0" fontId="24" fillId="5" borderId="26" xfId="0" applyFont="1" applyFill="1" applyBorder="1" applyAlignment="1" applyProtection="1">
      <alignment horizontal="center" vertical="center"/>
    </xf>
    <xf numFmtId="0" fontId="9" fillId="6" borderId="27" xfId="0" applyFont="1" applyFill="1" applyBorder="1" applyAlignment="1" applyProtection="1">
      <alignment horizontal="center" vertical="center"/>
    </xf>
    <xf numFmtId="0" fontId="24" fillId="5" borderId="30" xfId="0" applyFont="1" applyFill="1" applyBorder="1" applyAlignment="1" applyProtection="1">
      <alignment horizontal="center" vertical="center"/>
    </xf>
    <xf numFmtId="0" fontId="24" fillId="6" borderId="30" xfId="0" applyFont="1" applyFill="1" applyBorder="1" applyAlignment="1" applyProtection="1">
      <alignment horizontal="center" vertical="center"/>
    </xf>
    <xf numFmtId="0" fontId="24" fillId="6" borderId="32" xfId="0" applyFont="1" applyFill="1" applyBorder="1" applyAlignment="1" applyProtection="1">
      <alignment horizontal="center" vertical="center"/>
    </xf>
    <xf numFmtId="0" fontId="6" fillId="0" borderId="35" xfId="0" applyFont="1" applyFill="1" applyBorder="1" applyAlignment="1" applyProtection="1">
      <alignment horizontal="center" vertical="center"/>
    </xf>
    <xf numFmtId="0" fontId="6" fillId="0" borderId="45" xfId="0" applyFont="1" applyFill="1" applyBorder="1" applyAlignment="1" applyProtection="1">
      <alignment vertical="center"/>
    </xf>
    <xf numFmtId="0" fontId="6" fillId="0" borderId="40" xfId="0" applyFont="1" applyFill="1" applyBorder="1" applyAlignment="1" applyProtection="1">
      <alignment horizontal="center" vertical="center" wrapText="1"/>
    </xf>
    <xf numFmtId="0" fontId="6" fillId="0" borderId="49" xfId="0" applyFont="1" applyFill="1" applyBorder="1" applyAlignment="1" applyProtection="1">
      <alignment vertical="center"/>
    </xf>
    <xf numFmtId="0" fontId="6" fillId="0" borderId="44" xfId="0" applyFont="1" applyFill="1" applyBorder="1" applyAlignment="1" applyProtection="1">
      <alignment horizontal="center" vertical="center"/>
    </xf>
    <xf numFmtId="0" fontId="6" fillId="0" borderId="42" xfId="0" applyFont="1" applyFill="1" applyBorder="1" applyAlignment="1" applyProtection="1">
      <alignment horizontal="center" vertical="center"/>
    </xf>
    <xf numFmtId="0" fontId="6" fillId="0" borderId="43" xfId="0" applyFont="1" applyFill="1" applyBorder="1" applyAlignment="1" applyProtection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Z32"/>
  <sheetViews>
    <sheetView tabSelected="1" zoomScaleNormal="100" workbookViewId="0">
      <selection activeCell="B2" sqref="B2:Z2"/>
    </sheetView>
  </sheetViews>
  <sheetFormatPr defaultRowHeight="16.5" x14ac:dyDescent="0.3"/>
  <cols>
    <col min="1" max="1" width="2.875" customWidth="1"/>
    <col min="2" max="2" width="4.75" style="48" bestFit="1" customWidth="1"/>
    <col min="3" max="3" width="12.625" style="48" bestFit="1" customWidth="1"/>
    <col min="4" max="4" width="12.75" style="48" bestFit="1" customWidth="1"/>
    <col min="5" max="5" width="9.625" style="48" bestFit="1" customWidth="1"/>
    <col min="6" max="6" width="20" style="48" bestFit="1" customWidth="1"/>
    <col min="7" max="7" width="18.75" style="48" bestFit="1" customWidth="1"/>
    <col min="8" max="8" width="22.75" style="48" bestFit="1" customWidth="1"/>
    <col min="9" max="9" width="12.75" style="48" bestFit="1" customWidth="1"/>
    <col min="10" max="10" width="9.625" style="48" bestFit="1" customWidth="1"/>
    <col min="11" max="11" width="11" style="48" bestFit="1" customWidth="1"/>
    <col min="12" max="12" width="25.25" style="48" bestFit="1" customWidth="1"/>
    <col min="13" max="13" width="20.625" style="48" bestFit="1" customWidth="1"/>
    <col min="14" max="15" width="22.625" style="48" bestFit="1" customWidth="1"/>
    <col min="16" max="16" width="6.375" style="48" bestFit="1" customWidth="1"/>
    <col min="17" max="17" width="8" style="48" bestFit="1" customWidth="1"/>
    <col min="18" max="18" width="13.375" style="48" bestFit="1" customWidth="1"/>
    <col min="19" max="19" width="7.125" style="48" bestFit="1" customWidth="1"/>
    <col min="20" max="20" width="12.75" style="48" bestFit="1" customWidth="1"/>
    <col min="21" max="21" width="18.875" style="48" bestFit="1" customWidth="1"/>
    <col min="22" max="22" width="15.625" style="48" bestFit="1" customWidth="1"/>
    <col min="23" max="23" width="19.5" style="48" customWidth="1"/>
    <col min="24" max="24" width="6.375" style="48" bestFit="1" customWidth="1"/>
    <col min="25" max="25" width="11.625" style="48" bestFit="1" customWidth="1"/>
    <col min="26" max="26" width="12.625" style="48" bestFit="1" customWidth="1"/>
  </cols>
  <sheetData>
    <row r="1" spans="2:26" ht="17.25" thickBot="1" x14ac:dyDescent="0.35"/>
    <row r="2" spans="2:26" ht="39.75" customHeight="1" thickBot="1" x14ac:dyDescent="0.35">
      <c r="B2" s="123" t="s">
        <v>113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5"/>
    </row>
    <row r="3" spans="2:26" x14ac:dyDescent="0.3"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9"/>
    </row>
    <row r="4" spans="2:26" ht="16.5" customHeight="1" x14ac:dyDescent="0.3">
      <c r="B4" s="129" t="s">
        <v>64</v>
      </c>
      <c r="C4" s="131" t="s">
        <v>131</v>
      </c>
      <c r="D4" s="129" t="s">
        <v>114</v>
      </c>
      <c r="E4" s="129" t="s">
        <v>65</v>
      </c>
      <c r="F4" s="131" t="s">
        <v>97</v>
      </c>
      <c r="G4" s="131" t="s">
        <v>91</v>
      </c>
      <c r="H4" s="131" t="s">
        <v>90</v>
      </c>
      <c r="I4" s="131" t="s">
        <v>75</v>
      </c>
      <c r="J4" s="129" t="s">
        <v>66</v>
      </c>
      <c r="K4" s="131" t="s">
        <v>98</v>
      </c>
      <c r="L4" s="129" t="s">
        <v>145</v>
      </c>
      <c r="M4" s="126" t="s">
        <v>85</v>
      </c>
      <c r="N4" s="127"/>
      <c r="O4" s="128"/>
      <c r="P4" s="133" t="s">
        <v>107</v>
      </c>
      <c r="Q4" s="133"/>
      <c r="R4" s="133"/>
      <c r="S4" s="133"/>
      <c r="T4" s="131" t="s">
        <v>78</v>
      </c>
      <c r="U4" s="131" t="s">
        <v>88</v>
      </c>
      <c r="V4" s="131" t="s">
        <v>86</v>
      </c>
      <c r="W4" s="129" t="s">
        <v>70</v>
      </c>
      <c r="X4" s="129" t="s">
        <v>67</v>
      </c>
      <c r="Y4" s="129" t="s">
        <v>62</v>
      </c>
      <c r="Z4" s="129" t="s">
        <v>63</v>
      </c>
    </row>
    <row r="5" spans="2:26" ht="51.75" customHeight="1" x14ac:dyDescent="0.3">
      <c r="B5" s="130"/>
      <c r="C5" s="130"/>
      <c r="D5" s="130"/>
      <c r="E5" s="130"/>
      <c r="F5" s="130"/>
      <c r="G5" s="132"/>
      <c r="H5" s="132"/>
      <c r="I5" s="132"/>
      <c r="J5" s="130"/>
      <c r="K5" s="132"/>
      <c r="L5" s="130"/>
      <c r="M5" s="30" t="s">
        <v>80</v>
      </c>
      <c r="N5" s="30" t="s">
        <v>81</v>
      </c>
      <c r="O5" s="30" t="s">
        <v>82</v>
      </c>
      <c r="P5" s="30" t="s">
        <v>94</v>
      </c>
      <c r="Q5" s="30" t="s">
        <v>83</v>
      </c>
      <c r="R5" s="30" t="s">
        <v>84</v>
      </c>
      <c r="S5" s="30" t="s">
        <v>95</v>
      </c>
      <c r="T5" s="132"/>
      <c r="U5" s="132"/>
      <c r="V5" s="132"/>
      <c r="W5" s="130"/>
      <c r="X5" s="130"/>
      <c r="Y5" s="130"/>
      <c r="Z5" s="130"/>
    </row>
    <row r="6" spans="2:26" s="50" customFormat="1" ht="20.100000000000001" customHeight="1" x14ac:dyDescent="0.3">
      <c r="B6" s="114">
        <v>1</v>
      </c>
      <c r="C6" s="114" t="s">
        <v>73</v>
      </c>
      <c r="D6" s="114" t="s">
        <v>115</v>
      </c>
      <c r="E6" s="114" t="s">
        <v>68</v>
      </c>
      <c r="F6" s="114" t="s">
        <v>93</v>
      </c>
      <c r="G6" s="114" t="s">
        <v>74</v>
      </c>
      <c r="H6" s="114" t="s">
        <v>92</v>
      </c>
      <c r="I6" s="114" t="s">
        <v>76</v>
      </c>
      <c r="J6" s="114" t="s">
        <v>69</v>
      </c>
      <c r="K6" s="114" t="s">
        <v>77</v>
      </c>
      <c r="L6" s="114" t="s">
        <v>146</v>
      </c>
      <c r="M6" s="114" t="s">
        <v>141</v>
      </c>
      <c r="N6" s="114" t="s">
        <v>142</v>
      </c>
      <c r="O6" s="114" t="s">
        <v>143</v>
      </c>
      <c r="P6" s="115">
        <v>10000</v>
      </c>
      <c r="Q6" s="115">
        <v>50000</v>
      </c>
      <c r="R6" s="115">
        <v>100000</v>
      </c>
      <c r="S6" s="115">
        <f>SUM(P6:R6)</f>
        <v>160000</v>
      </c>
      <c r="T6" s="114" t="s">
        <v>79</v>
      </c>
      <c r="U6" s="114" t="s">
        <v>96</v>
      </c>
      <c r="V6" s="114" t="s">
        <v>87</v>
      </c>
      <c r="W6" s="114" t="s">
        <v>144</v>
      </c>
      <c r="X6" s="114" t="s">
        <v>89</v>
      </c>
      <c r="Y6" s="114" t="s">
        <v>71</v>
      </c>
      <c r="Z6" s="114" t="s">
        <v>72</v>
      </c>
    </row>
    <row r="7" spans="2:26" s="46" customFormat="1" ht="20.100000000000001" customHeight="1" x14ac:dyDescent="0.3">
      <c r="B7" s="42">
        <v>2</v>
      </c>
      <c r="C7" s="43"/>
      <c r="D7" s="43"/>
      <c r="E7" s="44"/>
      <c r="F7" s="44"/>
      <c r="G7" s="43"/>
      <c r="H7" s="43"/>
      <c r="I7" s="43"/>
      <c r="J7" s="45"/>
      <c r="K7" s="45"/>
      <c r="L7" s="44"/>
      <c r="M7" s="44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</row>
    <row r="8" spans="2:26" ht="20.100000000000001" customHeight="1" x14ac:dyDescent="0.3">
      <c r="B8" s="42">
        <v>3</v>
      </c>
      <c r="C8" s="17"/>
      <c r="D8" s="17"/>
      <c r="E8" s="17"/>
      <c r="F8" s="17"/>
      <c r="G8" s="17"/>
      <c r="H8" s="17"/>
      <c r="I8" s="17"/>
      <c r="J8" s="20"/>
      <c r="K8" s="20"/>
      <c r="L8" s="18"/>
      <c r="M8" s="18"/>
      <c r="N8" s="17"/>
      <c r="O8" s="17"/>
      <c r="P8" s="19"/>
      <c r="Q8" s="19"/>
      <c r="R8" s="19"/>
      <c r="S8" s="19"/>
      <c r="T8" s="17"/>
      <c r="U8" s="17"/>
      <c r="V8" s="17"/>
      <c r="W8" s="21"/>
      <c r="X8" s="17"/>
      <c r="Y8" s="17"/>
      <c r="Z8" s="17"/>
    </row>
    <row r="9" spans="2:26" ht="20.100000000000001" customHeight="1" x14ac:dyDescent="0.3">
      <c r="B9" s="42">
        <v>4</v>
      </c>
      <c r="C9" s="17"/>
      <c r="D9" s="17"/>
      <c r="E9" s="17"/>
      <c r="F9" s="17"/>
      <c r="G9" s="17"/>
      <c r="H9" s="17"/>
      <c r="I9" s="17"/>
      <c r="J9" s="17"/>
      <c r="K9" s="17"/>
      <c r="L9" s="18"/>
      <c r="M9" s="18"/>
      <c r="N9" s="17"/>
      <c r="O9" s="17"/>
      <c r="P9" s="17"/>
      <c r="Q9" s="17"/>
      <c r="R9" s="17"/>
      <c r="S9" s="17"/>
      <c r="T9" s="17"/>
      <c r="U9" s="17"/>
      <c r="V9" s="17"/>
      <c r="W9" s="22"/>
      <c r="X9" s="17"/>
      <c r="Y9" s="17"/>
      <c r="Z9" s="17"/>
    </row>
    <row r="10" spans="2:26" ht="20.100000000000001" customHeight="1" x14ac:dyDescent="0.3">
      <c r="B10" s="42">
        <v>5</v>
      </c>
      <c r="C10" s="23"/>
      <c r="D10" s="23"/>
      <c r="E10" s="23"/>
      <c r="F10" s="23"/>
      <c r="G10" s="23"/>
      <c r="H10" s="23"/>
      <c r="I10" s="23"/>
      <c r="J10" s="23"/>
      <c r="K10" s="23"/>
      <c r="L10" s="24"/>
      <c r="M10" s="24"/>
      <c r="N10" s="23"/>
      <c r="O10" s="23"/>
      <c r="P10" s="25"/>
      <c r="Q10" s="25"/>
      <c r="R10" s="25"/>
      <c r="S10" s="25"/>
      <c r="T10" s="23"/>
      <c r="U10" s="23"/>
      <c r="V10" s="23"/>
      <c r="W10" s="23"/>
      <c r="X10" s="23"/>
      <c r="Y10" s="23"/>
      <c r="Z10" s="23"/>
    </row>
    <row r="11" spans="2:26" ht="20.100000000000001" customHeight="1" x14ac:dyDescent="0.3">
      <c r="B11" s="42">
        <v>6</v>
      </c>
      <c r="C11" s="20"/>
      <c r="D11" s="20"/>
      <c r="E11" s="20"/>
      <c r="F11" s="20"/>
      <c r="G11" s="17"/>
      <c r="H11" s="17"/>
      <c r="I11" s="17"/>
      <c r="J11" s="17"/>
      <c r="K11" s="17"/>
      <c r="L11" s="18"/>
      <c r="M11" s="18"/>
      <c r="N11" s="17"/>
      <c r="O11" s="17"/>
      <c r="P11" s="19"/>
      <c r="Q11" s="19"/>
      <c r="R11" s="19"/>
      <c r="S11" s="19"/>
      <c r="T11" s="17"/>
      <c r="U11" s="20"/>
      <c r="V11" s="17"/>
      <c r="W11" s="17"/>
      <c r="X11" s="17"/>
      <c r="Y11" s="17"/>
      <c r="Z11" s="17"/>
    </row>
    <row r="12" spans="2:26" ht="20.100000000000001" customHeight="1" x14ac:dyDescent="0.3">
      <c r="B12" s="42">
        <v>7</v>
      </c>
      <c r="C12" s="17"/>
      <c r="D12" s="17"/>
      <c r="E12" s="26"/>
      <c r="F12" s="26"/>
      <c r="G12" s="17"/>
      <c r="H12" s="17"/>
      <c r="I12" s="17"/>
      <c r="J12" s="17"/>
      <c r="K12" s="17"/>
      <c r="L12" s="18"/>
      <c r="M12" s="18"/>
      <c r="N12" s="17"/>
      <c r="O12" s="17"/>
      <c r="P12" s="19"/>
      <c r="Q12" s="19"/>
      <c r="R12" s="19"/>
      <c r="S12" s="19"/>
      <c r="T12" s="17"/>
      <c r="U12" s="20"/>
      <c r="V12" s="17"/>
      <c r="W12" s="17"/>
      <c r="X12" s="17"/>
      <c r="Y12" s="17"/>
      <c r="Z12" s="17"/>
    </row>
    <row r="13" spans="2:26" ht="20.100000000000001" customHeight="1" x14ac:dyDescent="0.3">
      <c r="B13" s="42">
        <v>8</v>
      </c>
      <c r="C13" s="23"/>
      <c r="D13" s="23"/>
      <c r="E13" s="23"/>
      <c r="F13" s="23"/>
      <c r="G13" s="23"/>
      <c r="H13" s="23"/>
      <c r="I13" s="23"/>
      <c r="J13" s="23"/>
      <c r="K13" s="23"/>
      <c r="L13" s="24"/>
      <c r="M13" s="24"/>
      <c r="N13" s="23"/>
      <c r="O13" s="23"/>
      <c r="P13" s="27"/>
      <c r="Q13" s="27"/>
      <c r="R13" s="27"/>
      <c r="S13" s="27"/>
      <c r="T13" s="23"/>
      <c r="U13" s="20"/>
      <c r="V13" s="23"/>
      <c r="W13" s="23"/>
      <c r="X13" s="23"/>
      <c r="Y13" s="23"/>
      <c r="Z13" s="23"/>
    </row>
    <row r="14" spans="2:26" ht="20.100000000000001" customHeight="1" x14ac:dyDescent="0.3">
      <c r="B14" s="42">
        <v>9</v>
      </c>
      <c r="C14" s="20"/>
      <c r="D14" s="20"/>
      <c r="E14" s="20"/>
      <c r="F14" s="20"/>
      <c r="G14" s="20"/>
      <c r="H14" s="20"/>
      <c r="I14" s="20"/>
      <c r="J14" s="20"/>
      <c r="K14" s="20"/>
      <c r="L14" s="18"/>
      <c r="M14" s="18"/>
      <c r="N14" s="20"/>
      <c r="O14" s="20"/>
      <c r="P14" s="28"/>
      <c r="Q14" s="28"/>
      <c r="R14" s="28"/>
      <c r="S14" s="28"/>
      <c r="T14" s="20"/>
      <c r="U14" s="29"/>
      <c r="V14" s="20"/>
      <c r="W14" s="20"/>
      <c r="X14" s="20"/>
      <c r="Y14" s="20"/>
      <c r="Z14" s="20"/>
    </row>
    <row r="15" spans="2:26" ht="20.100000000000001" customHeight="1" x14ac:dyDescent="0.3">
      <c r="B15" s="42">
        <v>10</v>
      </c>
      <c r="C15" s="20"/>
      <c r="D15" s="20"/>
      <c r="E15" s="20"/>
      <c r="F15" s="20"/>
      <c r="G15" s="20"/>
      <c r="H15" s="20"/>
      <c r="I15" s="20"/>
      <c r="J15" s="20"/>
      <c r="K15" s="20"/>
      <c r="L15" s="18"/>
      <c r="M15" s="18"/>
      <c r="N15" s="20"/>
      <c r="O15" s="20"/>
      <c r="P15" s="28"/>
      <c r="Q15" s="28"/>
      <c r="R15" s="28"/>
      <c r="S15" s="28"/>
      <c r="T15" s="20"/>
      <c r="U15" s="29"/>
      <c r="V15" s="20"/>
      <c r="W15" s="20"/>
      <c r="X15" s="20"/>
      <c r="Y15" s="20"/>
      <c r="Z15" s="20"/>
    </row>
    <row r="24" spans="8:8" x14ac:dyDescent="0.3">
      <c r="H24" s="122" t="s">
        <v>132</v>
      </c>
    </row>
    <row r="25" spans="8:8" x14ac:dyDescent="0.3">
      <c r="H25" s="122" t="s">
        <v>133</v>
      </c>
    </row>
    <row r="26" spans="8:8" x14ac:dyDescent="0.3">
      <c r="H26" s="122" t="s">
        <v>134</v>
      </c>
    </row>
    <row r="27" spans="8:8" x14ac:dyDescent="0.3">
      <c r="H27" s="122" t="s">
        <v>135</v>
      </c>
    </row>
    <row r="28" spans="8:8" x14ac:dyDescent="0.3">
      <c r="H28" s="122" t="s">
        <v>136</v>
      </c>
    </row>
    <row r="29" spans="8:8" x14ac:dyDescent="0.3">
      <c r="H29" s="122" t="s">
        <v>137</v>
      </c>
    </row>
    <row r="30" spans="8:8" x14ac:dyDescent="0.3">
      <c r="H30" s="122" t="s">
        <v>138</v>
      </c>
    </row>
    <row r="31" spans="8:8" x14ac:dyDescent="0.3">
      <c r="H31" s="122" t="s">
        <v>139</v>
      </c>
    </row>
    <row r="32" spans="8:8" x14ac:dyDescent="0.3">
      <c r="H32" s="122" t="s">
        <v>140</v>
      </c>
    </row>
  </sheetData>
  <mergeCells count="21">
    <mergeCell ref="U4:U5"/>
    <mergeCell ref="T4:T5"/>
    <mergeCell ref="H4:H5"/>
    <mergeCell ref="F4:F5"/>
    <mergeCell ref="P4:S4"/>
    <mergeCell ref="B2:Z2"/>
    <mergeCell ref="M4:O4"/>
    <mergeCell ref="B4:B5"/>
    <mergeCell ref="C4:C5"/>
    <mergeCell ref="E4:E5"/>
    <mergeCell ref="G4:G5"/>
    <mergeCell ref="I4:I5"/>
    <mergeCell ref="J4:J5"/>
    <mergeCell ref="K4:K5"/>
    <mergeCell ref="L4:L5"/>
    <mergeCell ref="Z4:Z5"/>
    <mergeCell ref="Y4:Y5"/>
    <mergeCell ref="X4:X5"/>
    <mergeCell ref="W4:W5"/>
    <mergeCell ref="V4:V5"/>
    <mergeCell ref="D4:D5"/>
  </mergeCells>
  <phoneticPr fontId="3" type="noConversion"/>
  <dataValidations count="1">
    <dataValidation type="list" allowBlank="1" showInputMessage="1" showErrorMessage="1" sqref="F7:F15">
      <formula1>$H$24:$H$32</formula1>
    </dataValidation>
  </dataValidations>
  <pageMargins left="0.25" right="0.25" top="0.75" bottom="0.75" header="0.3" footer="0.3"/>
  <pageSetup paperSize="9" scale="5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50"/>
  <sheetViews>
    <sheetView zoomScaleNormal="100" workbookViewId="0">
      <selection activeCell="A2" sqref="A2"/>
    </sheetView>
  </sheetViews>
  <sheetFormatPr defaultRowHeight="16.5" x14ac:dyDescent="0.3"/>
  <cols>
    <col min="1" max="1" width="2.25" customWidth="1"/>
    <col min="2" max="3" width="11.5" customWidth="1"/>
    <col min="4" max="4" width="9.875" customWidth="1"/>
    <col min="5" max="5" width="13.75" customWidth="1"/>
    <col min="6" max="6" width="12.125" bestFit="1" customWidth="1"/>
    <col min="7" max="7" width="10.75" customWidth="1"/>
    <col min="8" max="8" width="14" bestFit="1" customWidth="1"/>
    <col min="9" max="9" width="10.5" customWidth="1"/>
    <col min="10" max="10" width="13.125" customWidth="1"/>
    <col min="12" max="12" width="11.375" customWidth="1"/>
    <col min="13" max="13" width="9.5" customWidth="1"/>
    <col min="14" max="14" width="11" bestFit="1" customWidth="1"/>
    <col min="15" max="15" width="23.625" customWidth="1"/>
    <col min="16" max="16" width="14" customWidth="1"/>
  </cols>
  <sheetData>
    <row r="1" spans="2:16" ht="8.25" customHeight="1" thickBot="1" x14ac:dyDescent="0.35"/>
    <row r="2" spans="2:16" ht="38.25" thickBot="1" x14ac:dyDescent="0.35">
      <c r="B2" s="255" t="s">
        <v>130</v>
      </c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7"/>
    </row>
    <row r="3" spans="2:16" ht="11.25" customHeight="1" x14ac:dyDescent="0.3"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2:16" ht="23.25" customHeight="1" x14ac:dyDescent="0.3">
      <c r="B4" s="64" t="s">
        <v>147</v>
      </c>
      <c r="C4" s="65"/>
      <c r="D4" s="65"/>
      <c r="E4" s="65"/>
      <c r="F4" s="65"/>
      <c r="G4" s="65"/>
      <c r="H4" s="65"/>
      <c r="I4" s="16"/>
      <c r="J4" s="16"/>
      <c r="K4" s="1"/>
      <c r="L4" s="16"/>
      <c r="M4" s="16"/>
      <c r="N4" s="16"/>
      <c r="O4" s="16"/>
      <c r="P4" s="16"/>
    </row>
    <row r="5" spans="2:16" ht="23.25" customHeight="1" x14ac:dyDescent="0.3">
      <c r="B5" s="64" t="s">
        <v>105</v>
      </c>
      <c r="C5" s="65"/>
      <c r="D5" s="65"/>
      <c r="E5" s="65"/>
      <c r="F5" s="65"/>
      <c r="G5" s="65"/>
      <c r="H5" s="65"/>
      <c r="I5" s="16"/>
      <c r="J5" s="16"/>
      <c r="K5" s="1"/>
      <c r="L5" s="16"/>
      <c r="M5" s="16"/>
      <c r="N5" s="16"/>
      <c r="O5" s="16"/>
      <c r="P5" s="16"/>
    </row>
    <row r="6" spans="2:16" ht="23.25" customHeight="1" x14ac:dyDescent="0.3">
      <c r="B6" s="64" t="s">
        <v>106</v>
      </c>
      <c r="C6" s="65"/>
      <c r="D6" s="65"/>
      <c r="E6" s="65"/>
      <c r="F6" s="65"/>
      <c r="G6" s="65"/>
      <c r="H6" s="65"/>
      <c r="I6" s="16"/>
      <c r="J6" s="16"/>
      <c r="K6" s="1"/>
      <c r="L6" s="1"/>
      <c r="M6" s="16"/>
      <c r="N6" s="16"/>
      <c r="O6" s="16"/>
      <c r="P6" s="16"/>
    </row>
    <row r="7" spans="2:16" ht="23.25" customHeight="1" thickBot="1" x14ac:dyDescent="0.35">
      <c r="B7" s="1"/>
      <c r="C7" s="2"/>
      <c r="D7" s="2"/>
      <c r="E7" s="2"/>
      <c r="F7" s="2"/>
      <c r="G7" s="2"/>
      <c r="H7" s="2"/>
      <c r="I7" s="16"/>
      <c r="J7" s="16"/>
      <c r="K7" s="1"/>
      <c r="L7" s="1"/>
      <c r="M7" s="16"/>
      <c r="N7" s="16"/>
      <c r="O7" s="16"/>
      <c r="P7" s="16"/>
    </row>
    <row r="8" spans="2:16" x14ac:dyDescent="0.3">
      <c r="B8" s="66" t="s">
        <v>0</v>
      </c>
      <c r="C8" s="258" t="s">
        <v>103</v>
      </c>
      <c r="D8" s="259"/>
      <c r="E8" s="259"/>
      <c r="F8" s="259"/>
      <c r="G8" s="260"/>
      <c r="H8" s="67" t="s">
        <v>100</v>
      </c>
      <c r="I8" s="261" t="s">
        <v>101</v>
      </c>
      <c r="J8" s="261"/>
      <c r="K8" s="67" t="s">
        <v>1</v>
      </c>
      <c r="L8" s="68" t="s">
        <v>2</v>
      </c>
      <c r="M8" s="67" t="s">
        <v>3</v>
      </c>
      <c r="N8" s="68">
        <v>20</v>
      </c>
      <c r="O8" s="69" t="s">
        <v>109</v>
      </c>
      <c r="P8" s="70">
        <v>1500</v>
      </c>
    </row>
    <row r="9" spans="2:16" ht="17.25" thickBot="1" x14ac:dyDescent="0.35">
      <c r="B9" s="71" t="s">
        <v>4</v>
      </c>
      <c r="C9" s="262" t="s">
        <v>104</v>
      </c>
      <c r="D9" s="262"/>
      <c r="E9" s="262"/>
      <c r="F9" s="262"/>
      <c r="G9" s="262"/>
      <c r="H9" s="72" t="s">
        <v>5</v>
      </c>
      <c r="I9" s="263" t="s">
        <v>148</v>
      </c>
      <c r="J9" s="263"/>
      <c r="K9" s="263"/>
      <c r="L9" s="263"/>
      <c r="M9" s="263"/>
      <c r="N9" s="263"/>
      <c r="O9" s="263"/>
      <c r="P9" s="264"/>
    </row>
    <row r="10" spans="2:16" ht="17.25" thickBot="1" x14ac:dyDescent="0.35">
      <c r="B10" s="2"/>
      <c r="C10" s="2"/>
      <c r="D10" s="2"/>
      <c r="E10" s="2"/>
      <c r="F10" s="2"/>
      <c r="G10" s="2"/>
      <c r="H10" s="2"/>
      <c r="I10" s="3"/>
      <c r="J10" s="4"/>
      <c r="K10" s="3"/>
      <c r="L10" s="3"/>
      <c r="M10" s="3"/>
      <c r="N10" s="3"/>
      <c r="O10" s="3"/>
      <c r="P10" s="3"/>
    </row>
    <row r="11" spans="2:16" ht="20.100000000000001" customHeight="1" thickBot="1" x14ac:dyDescent="0.35">
      <c r="B11" s="73" t="s">
        <v>6</v>
      </c>
      <c r="C11" s="67" t="s">
        <v>7</v>
      </c>
      <c r="D11" s="67" t="s">
        <v>8</v>
      </c>
      <c r="E11" s="67" t="s">
        <v>46</v>
      </c>
      <c r="F11" s="67" t="s">
        <v>9</v>
      </c>
      <c r="G11" s="74" t="s">
        <v>10</v>
      </c>
      <c r="H11" s="4"/>
      <c r="I11" s="4"/>
      <c r="J11" s="4"/>
      <c r="K11" s="5"/>
      <c r="L11" s="5"/>
      <c r="M11" s="5"/>
      <c r="N11" s="5"/>
      <c r="O11" s="5"/>
      <c r="P11" s="5"/>
    </row>
    <row r="12" spans="2:16" ht="20.100000000000001" customHeight="1" x14ac:dyDescent="0.3">
      <c r="B12" s="75" t="s">
        <v>11</v>
      </c>
      <c r="C12" s="60">
        <f>SUM(D12:G12)</f>
        <v>0</v>
      </c>
      <c r="D12" s="60">
        <f>F17</f>
        <v>0</v>
      </c>
      <c r="E12" s="60">
        <f>F22</f>
        <v>0</v>
      </c>
      <c r="F12" s="60">
        <f>F28</f>
        <v>0</v>
      </c>
      <c r="G12" s="76">
        <f>F42</f>
        <v>0</v>
      </c>
      <c r="H12" s="6"/>
      <c r="I12" s="6"/>
      <c r="J12" s="6"/>
      <c r="K12" s="5"/>
      <c r="L12" s="5"/>
      <c r="M12" s="5"/>
      <c r="N12" s="7"/>
      <c r="O12" s="79" t="s">
        <v>12</v>
      </c>
      <c r="P12" s="80">
        <f>C12/N8/P8</f>
        <v>0</v>
      </c>
    </row>
    <row r="13" spans="2:16" ht="20.100000000000001" customHeight="1" thickBot="1" x14ac:dyDescent="0.35">
      <c r="B13" s="71" t="s">
        <v>13</v>
      </c>
      <c r="C13" s="77">
        <f>SUM(D13:H13)</f>
        <v>0</v>
      </c>
      <c r="D13" s="77">
        <f>P17</f>
        <v>0</v>
      </c>
      <c r="E13" s="77">
        <f>P22</f>
        <v>0</v>
      </c>
      <c r="F13" s="77">
        <f>P28</f>
        <v>0</v>
      </c>
      <c r="G13" s="78">
        <f>P42</f>
        <v>0</v>
      </c>
      <c r="H13" s="6"/>
      <c r="I13" s="6"/>
      <c r="J13" s="6"/>
      <c r="K13" s="5"/>
      <c r="L13" s="5"/>
      <c r="M13" s="5"/>
      <c r="N13" s="7"/>
      <c r="O13" s="81" t="s">
        <v>14</v>
      </c>
      <c r="P13" s="82">
        <f>C13/N8/P8</f>
        <v>0</v>
      </c>
    </row>
    <row r="14" spans="2:16" ht="24.75" customHeight="1" thickBot="1" x14ac:dyDescent="0.35">
      <c r="B14" s="7"/>
      <c r="C14" s="7"/>
      <c r="D14" s="7"/>
      <c r="E14" s="7"/>
      <c r="F14" s="83"/>
      <c r="G14" s="7"/>
      <c r="H14" s="7"/>
      <c r="I14" s="7"/>
      <c r="J14" s="7"/>
      <c r="K14" s="7"/>
      <c r="L14" s="7"/>
      <c r="M14" s="7"/>
      <c r="N14" s="7"/>
      <c r="O14" s="7"/>
      <c r="P14" s="113" t="s">
        <v>15</v>
      </c>
    </row>
    <row r="15" spans="2:16" x14ac:dyDescent="0.3">
      <c r="B15" s="265" t="s">
        <v>16</v>
      </c>
      <c r="C15" s="157" t="s">
        <v>124</v>
      </c>
      <c r="D15" s="158"/>
      <c r="E15" s="159"/>
      <c r="F15" s="84" t="s">
        <v>17</v>
      </c>
      <c r="G15" s="85"/>
      <c r="H15" s="86"/>
      <c r="I15" s="85"/>
      <c r="J15" s="86" t="s">
        <v>18</v>
      </c>
      <c r="K15" s="86"/>
      <c r="L15" s="86"/>
      <c r="M15" s="86"/>
      <c r="N15" s="86"/>
      <c r="O15" s="86"/>
      <c r="P15" s="267" t="s">
        <v>19</v>
      </c>
    </row>
    <row r="16" spans="2:16" ht="17.25" thickBot="1" x14ac:dyDescent="0.35">
      <c r="B16" s="266"/>
      <c r="C16" s="160"/>
      <c r="D16" s="161"/>
      <c r="E16" s="162"/>
      <c r="F16" s="93" t="s">
        <v>20</v>
      </c>
      <c r="G16" s="269" t="s">
        <v>21</v>
      </c>
      <c r="H16" s="270"/>
      <c r="I16" s="271"/>
      <c r="J16" s="94" t="s">
        <v>20</v>
      </c>
      <c r="K16" s="269" t="s">
        <v>22</v>
      </c>
      <c r="L16" s="270"/>
      <c r="M16" s="271"/>
      <c r="N16" s="95" t="s">
        <v>23</v>
      </c>
      <c r="O16" s="96"/>
      <c r="P16" s="268"/>
    </row>
    <row r="17" spans="2:16" ht="20.100000000000001" customHeight="1" x14ac:dyDescent="0.3">
      <c r="B17" s="141" t="s">
        <v>8</v>
      </c>
      <c r="C17" s="157" t="s">
        <v>99</v>
      </c>
      <c r="D17" s="158"/>
      <c r="E17" s="159"/>
      <c r="F17" s="97">
        <f>SUM(F18:F21)</f>
        <v>0</v>
      </c>
      <c r="G17" s="249" t="s">
        <v>102</v>
      </c>
      <c r="H17" s="250"/>
      <c r="I17" s="251"/>
      <c r="J17" s="98">
        <f>SUM(J18:J21)</f>
        <v>0</v>
      </c>
      <c r="K17" s="210"/>
      <c r="L17" s="211"/>
      <c r="M17" s="212"/>
      <c r="N17" s="210"/>
      <c r="O17" s="213"/>
      <c r="P17" s="99">
        <f>SUM(P18:P21)</f>
        <v>0</v>
      </c>
    </row>
    <row r="18" spans="2:16" ht="20.100000000000001" customHeight="1" x14ac:dyDescent="0.3">
      <c r="B18" s="142"/>
      <c r="C18" s="252" t="s">
        <v>111</v>
      </c>
      <c r="D18" s="253"/>
      <c r="E18" s="51"/>
      <c r="F18" s="52"/>
      <c r="G18" s="163" t="s">
        <v>108</v>
      </c>
      <c r="H18" s="225"/>
      <c r="I18" s="226"/>
      <c r="J18" s="8"/>
      <c r="K18" s="170"/>
      <c r="L18" s="171"/>
      <c r="M18" s="172"/>
      <c r="N18" s="170"/>
      <c r="O18" s="172"/>
      <c r="P18" s="87">
        <f>F18-J18</f>
        <v>0</v>
      </c>
    </row>
    <row r="19" spans="2:16" ht="20.100000000000001" customHeight="1" x14ac:dyDescent="0.3">
      <c r="B19" s="142"/>
      <c r="C19" s="227" t="s">
        <v>112</v>
      </c>
      <c r="D19" s="228"/>
      <c r="E19" s="53"/>
      <c r="F19" s="54"/>
      <c r="G19" s="163" t="s">
        <v>54</v>
      </c>
      <c r="H19" s="225"/>
      <c r="I19" s="226"/>
      <c r="J19" s="9"/>
      <c r="K19" s="229"/>
      <c r="L19" s="230"/>
      <c r="M19" s="231"/>
      <c r="N19" s="202"/>
      <c r="O19" s="232"/>
      <c r="P19" s="88">
        <f t="shared" ref="P19:P44" si="0">F19-J19</f>
        <v>0</v>
      </c>
    </row>
    <row r="20" spans="2:16" ht="20.100000000000001" customHeight="1" x14ac:dyDescent="0.3">
      <c r="B20" s="142"/>
      <c r="C20" s="227"/>
      <c r="D20" s="228"/>
      <c r="E20" s="53"/>
      <c r="F20" s="54"/>
      <c r="G20" s="163"/>
      <c r="H20" s="225"/>
      <c r="I20" s="226"/>
      <c r="J20" s="9"/>
      <c r="K20" s="241"/>
      <c r="L20" s="242"/>
      <c r="M20" s="243"/>
      <c r="N20" s="170"/>
      <c r="O20" s="172"/>
      <c r="P20" s="88">
        <f t="shared" si="0"/>
        <v>0</v>
      </c>
    </row>
    <row r="21" spans="2:16" ht="20.100000000000001" customHeight="1" thickBot="1" x14ac:dyDescent="0.35">
      <c r="B21" s="143"/>
      <c r="C21" s="244"/>
      <c r="D21" s="245"/>
      <c r="E21" s="100"/>
      <c r="F21" s="101"/>
      <c r="G21" s="246"/>
      <c r="H21" s="247"/>
      <c r="I21" s="248"/>
      <c r="J21" s="102"/>
      <c r="K21" s="134"/>
      <c r="L21" s="135"/>
      <c r="M21" s="136"/>
      <c r="N21" s="137"/>
      <c r="O21" s="138"/>
      <c r="P21" s="104">
        <f t="shared" si="0"/>
        <v>0</v>
      </c>
    </row>
    <row r="22" spans="2:16" ht="20.100000000000001" customHeight="1" x14ac:dyDescent="0.3">
      <c r="B22" s="141" t="s">
        <v>46</v>
      </c>
      <c r="C22" s="157" t="s">
        <v>24</v>
      </c>
      <c r="D22" s="158"/>
      <c r="E22" s="159"/>
      <c r="F22" s="97">
        <f>SUM(F23:F27)</f>
        <v>0</v>
      </c>
      <c r="G22" s="249" t="s">
        <v>59</v>
      </c>
      <c r="H22" s="250"/>
      <c r="I22" s="251"/>
      <c r="J22" s="98">
        <f>SUM(J23:J27)</f>
        <v>0</v>
      </c>
      <c r="K22" s="210"/>
      <c r="L22" s="211"/>
      <c r="M22" s="212"/>
      <c r="N22" s="210"/>
      <c r="O22" s="213"/>
      <c r="P22" s="99">
        <f>SUM(P23:P27)</f>
        <v>0</v>
      </c>
    </row>
    <row r="23" spans="2:16" ht="20.100000000000001" customHeight="1" x14ac:dyDescent="0.3">
      <c r="B23" s="142"/>
      <c r="C23" s="252" t="s">
        <v>25</v>
      </c>
      <c r="D23" s="253"/>
      <c r="E23" s="51"/>
      <c r="F23" s="52"/>
      <c r="G23" s="163" t="s">
        <v>60</v>
      </c>
      <c r="H23" s="225"/>
      <c r="I23" s="226"/>
      <c r="J23" s="8"/>
      <c r="K23" s="170"/>
      <c r="L23" s="171"/>
      <c r="M23" s="172"/>
      <c r="N23" s="170"/>
      <c r="O23" s="172"/>
      <c r="P23" s="87">
        <f>F23-J23</f>
        <v>0</v>
      </c>
    </row>
    <row r="24" spans="2:16" ht="20.100000000000001" customHeight="1" x14ac:dyDescent="0.3">
      <c r="B24" s="142"/>
      <c r="C24" s="227" t="s">
        <v>47</v>
      </c>
      <c r="D24" s="228"/>
      <c r="E24" s="53"/>
      <c r="F24" s="54"/>
      <c r="G24" s="163"/>
      <c r="H24" s="225"/>
      <c r="I24" s="226"/>
      <c r="J24" s="9"/>
      <c r="K24" s="229"/>
      <c r="L24" s="230"/>
      <c r="M24" s="231"/>
      <c r="N24" s="202"/>
      <c r="O24" s="232"/>
      <c r="P24" s="88">
        <f t="shared" ref="P24:P27" si="1">F24-J24</f>
        <v>0</v>
      </c>
    </row>
    <row r="25" spans="2:16" ht="20.100000000000001" customHeight="1" x14ac:dyDescent="0.3">
      <c r="B25" s="142"/>
      <c r="C25" s="239" t="s">
        <v>116</v>
      </c>
      <c r="D25" s="240"/>
      <c r="E25" s="53"/>
      <c r="F25" s="54"/>
      <c r="G25" s="61"/>
      <c r="H25" s="62"/>
      <c r="I25" s="63"/>
      <c r="J25" s="9"/>
      <c r="K25" s="35"/>
      <c r="L25" s="36"/>
      <c r="M25" s="37"/>
      <c r="N25" s="38"/>
      <c r="O25" s="39"/>
      <c r="P25" s="88"/>
    </row>
    <row r="26" spans="2:16" ht="20.100000000000001" customHeight="1" x14ac:dyDescent="0.3">
      <c r="B26" s="142"/>
      <c r="C26" s="227" t="s">
        <v>117</v>
      </c>
      <c r="D26" s="228"/>
      <c r="E26" s="53"/>
      <c r="F26" s="54"/>
      <c r="G26" s="163"/>
      <c r="H26" s="225"/>
      <c r="I26" s="226"/>
      <c r="J26" s="9"/>
      <c r="K26" s="241"/>
      <c r="L26" s="242"/>
      <c r="M26" s="243"/>
      <c r="N26" s="170"/>
      <c r="O26" s="172"/>
      <c r="P26" s="88">
        <f t="shared" si="1"/>
        <v>0</v>
      </c>
    </row>
    <row r="27" spans="2:16" ht="20.100000000000001" customHeight="1" thickBot="1" x14ac:dyDescent="0.35">
      <c r="B27" s="143"/>
      <c r="C27" s="244" t="s">
        <v>118</v>
      </c>
      <c r="D27" s="245"/>
      <c r="E27" s="100"/>
      <c r="F27" s="101"/>
      <c r="G27" s="246"/>
      <c r="H27" s="247"/>
      <c r="I27" s="248"/>
      <c r="J27" s="102"/>
      <c r="K27" s="134"/>
      <c r="L27" s="135"/>
      <c r="M27" s="136"/>
      <c r="N27" s="137"/>
      <c r="O27" s="138"/>
      <c r="P27" s="104">
        <f t="shared" si="1"/>
        <v>0</v>
      </c>
    </row>
    <row r="28" spans="2:16" ht="20.100000000000001" customHeight="1" x14ac:dyDescent="0.3">
      <c r="B28" s="141" t="s">
        <v>9</v>
      </c>
      <c r="C28" s="204" t="s">
        <v>26</v>
      </c>
      <c r="D28" s="205"/>
      <c r="E28" s="206"/>
      <c r="F28" s="105">
        <f>SUM(F29:F41)</f>
        <v>0</v>
      </c>
      <c r="G28" s="207" t="s">
        <v>27</v>
      </c>
      <c r="H28" s="208"/>
      <c r="I28" s="209"/>
      <c r="J28" s="98">
        <f>SUM(J29:J41)</f>
        <v>0</v>
      </c>
      <c r="K28" s="210"/>
      <c r="L28" s="211"/>
      <c r="M28" s="212"/>
      <c r="N28" s="210"/>
      <c r="O28" s="213"/>
      <c r="P28" s="106">
        <f>SUM(P29:P41)</f>
        <v>0</v>
      </c>
    </row>
    <row r="29" spans="2:16" ht="45.75" customHeight="1" x14ac:dyDescent="0.3">
      <c r="B29" s="142"/>
      <c r="C29" s="147" t="s">
        <v>119</v>
      </c>
      <c r="D29" s="148"/>
      <c r="E29" s="55" t="s">
        <v>120</v>
      </c>
      <c r="F29" s="56"/>
      <c r="G29" s="163"/>
      <c r="H29" s="225"/>
      <c r="I29" s="226"/>
      <c r="J29" s="10"/>
      <c r="K29" s="236"/>
      <c r="L29" s="237"/>
      <c r="M29" s="238"/>
      <c r="N29" s="170"/>
      <c r="O29" s="172"/>
      <c r="P29" s="88">
        <f t="shared" si="0"/>
        <v>0</v>
      </c>
    </row>
    <row r="30" spans="2:16" ht="20.100000000000001" customHeight="1" x14ac:dyDescent="0.3">
      <c r="B30" s="142"/>
      <c r="C30" s="155" t="s">
        <v>28</v>
      </c>
      <c r="D30" s="156"/>
      <c r="E30" s="55" t="s">
        <v>29</v>
      </c>
      <c r="F30" s="56"/>
      <c r="G30" s="224" t="s">
        <v>58</v>
      </c>
      <c r="H30" s="225"/>
      <c r="I30" s="226"/>
      <c r="J30" s="10"/>
      <c r="K30" s="233"/>
      <c r="L30" s="180"/>
      <c r="M30" s="181"/>
      <c r="N30" s="170"/>
      <c r="O30" s="221"/>
      <c r="P30" s="88">
        <f t="shared" si="0"/>
        <v>0</v>
      </c>
    </row>
    <row r="31" spans="2:16" ht="31.5" customHeight="1" x14ac:dyDescent="0.3">
      <c r="B31" s="142"/>
      <c r="C31" s="173"/>
      <c r="D31" s="254"/>
      <c r="E31" s="55" t="s">
        <v>30</v>
      </c>
      <c r="F31" s="56"/>
      <c r="G31" s="163" t="s">
        <v>31</v>
      </c>
      <c r="H31" s="164"/>
      <c r="I31" s="165"/>
      <c r="J31" s="10"/>
      <c r="K31" s="179"/>
      <c r="L31" s="180"/>
      <c r="M31" s="181"/>
      <c r="N31" s="234"/>
      <c r="O31" s="235"/>
      <c r="P31" s="88">
        <f t="shared" si="0"/>
        <v>0</v>
      </c>
    </row>
    <row r="32" spans="2:16" ht="32.25" customHeight="1" x14ac:dyDescent="0.3">
      <c r="B32" s="142"/>
      <c r="C32" s="155" t="s">
        <v>121</v>
      </c>
      <c r="D32" s="156"/>
      <c r="E32" s="55" t="s">
        <v>48</v>
      </c>
      <c r="F32" s="56"/>
      <c r="G32" s="163" t="s">
        <v>49</v>
      </c>
      <c r="H32" s="164"/>
      <c r="I32" s="165"/>
      <c r="J32" s="10"/>
      <c r="K32" s="32"/>
      <c r="L32" s="33"/>
      <c r="M32" s="34"/>
      <c r="N32" s="40"/>
      <c r="O32" s="41"/>
      <c r="P32" s="88"/>
    </row>
    <row r="33" spans="2:16" ht="31.5" customHeight="1" x14ac:dyDescent="0.3">
      <c r="B33" s="142"/>
      <c r="C33" s="147" t="s">
        <v>122</v>
      </c>
      <c r="D33" s="148"/>
      <c r="E33" s="55" t="s">
        <v>126</v>
      </c>
      <c r="F33" s="56"/>
      <c r="G33" s="163" t="s">
        <v>50</v>
      </c>
      <c r="H33" s="225"/>
      <c r="I33" s="226"/>
      <c r="J33" s="10"/>
      <c r="K33" s="179"/>
      <c r="L33" s="180"/>
      <c r="M33" s="181"/>
      <c r="N33" s="179"/>
      <c r="O33" s="182"/>
      <c r="P33" s="88">
        <f t="shared" si="0"/>
        <v>0</v>
      </c>
    </row>
    <row r="34" spans="2:16" ht="52.5" customHeight="1" x14ac:dyDescent="0.3">
      <c r="B34" s="142"/>
      <c r="C34" s="149"/>
      <c r="D34" s="150"/>
      <c r="E34" s="55" t="s">
        <v>32</v>
      </c>
      <c r="F34" s="56"/>
      <c r="G34" s="163" t="s">
        <v>61</v>
      </c>
      <c r="H34" s="164"/>
      <c r="I34" s="165"/>
      <c r="J34" s="10"/>
      <c r="K34" s="218"/>
      <c r="L34" s="219"/>
      <c r="M34" s="220"/>
      <c r="N34" s="170"/>
      <c r="O34" s="221"/>
      <c r="P34" s="88">
        <f t="shared" si="0"/>
        <v>0</v>
      </c>
    </row>
    <row r="35" spans="2:16" ht="20.100000000000001" customHeight="1" x14ac:dyDescent="0.3">
      <c r="B35" s="142"/>
      <c r="C35" s="149"/>
      <c r="D35" s="150"/>
      <c r="E35" s="55" t="s">
        <v>33</v>
      </c>
      <c r="F35" s="56"/>
      <c r="G35" s="224" t="s">
        <v>51</v>
      </c>
      <c r="H35" s="225"/>
      <c r="I35" s="226"/>
      <c r="J35" s="10"/>
      <c r="K35" s="179"/>
      <c r="L35" s="180"/>
      <c r="M35" s="181"/>
      <c r="N35" s="170"/>
      <c r="O35" s="221"/>
      <c r="P35" s="88">
        <f t="shared" si="0"/>
        <v>0</v>
      </c>
    </row>
    <row r="36" spans="2:16" ht="49.5" customHeight="1" x14ac:dyDescent="0.3">
      <c r="B36" s="142"/>
      <c r="C36" s="151"/>
      <c r="D36" s="152"/>
      <c r="E36" s="55" t="s">
        <v>34</v>
      </c>
      <c r="F36" s="56"/>
      <c r="G36" s="163" t="s">
        <v>125</v>
      </c>
      <c r="H36" s="164"/>
      <c r="I36" s="165"/>
      <c r="J36" s="10"/>
      <c r="K36" s="170"/>
      <c r="L36" s="171"/>
      <c r="M36" s="172"/>
      <c r="N36" s="170"/>
      <c r="O36" s="172"/>
      <c r="P36" s="88">
        <f t="shared" si="0"/>
        <v>0</v>
      </c>
    </row>
    <row r="37" spans="2:16" ht="73.5" customHeight="1" x14ac:dyDescent="0.3">
      <c r="B37" s="142"/>
      <c r="C37" s="153" t="s">
        <v>123</v>
      </c>
      <c r="D37" s="154"/>
      <c r="E37" s="55" t="s">
        <v>35</v>
      </c>
      <c r="F37" s="56"/>
      <c r="G37" s="163" t="s">
        <v>55</v>
      </c>
      <c r="H37" s="164"/>
      <c r="I37" s="165"/>
      <c r="J37" s="10"/>
      <c r="K37" s="179"/>
      <c r="L37" s="180"/>
      <c r="M37" s="181"/>
      <c r="N37" s="179"/>
      <c r="O37" s="182"/>
      <c r="P37" s="88">
        <f t="shared" si="0"/>
        <v>0</v>
      </c>
    </row>
    <row r="38" spans="2:16" ht="20.100000000000001" customHeight="1" x14ac:dyDescent="0.3">
      <c r="B38" s="142"/>
      <c r="C38" s="155" t="s">
        <v>36</v>
      </c>
      <c r="D38" s="156"/>
      <c r="E38" s="55" t="s">
        <v>37</v>
      </c>
      <c r="F38" s="56"/>
      <c r="G38" s="163" t="s">
        <v>52</v>
      </c>
      <c r="H38" s="164"/>
      <c r="I38" s="165"/>
      <c r="J38" s="10"/>
      <c r="K38" s="179"/>
      <c r="L38" s="180"/>
      <c r="M38" s="181"/>
      <c r="N38" s="179"/>
      <c r="O38" s="182"/>
      <c r="P38" s="88">
        <f t="shared" si="0"/>
        <v>0</v>
      </c>
    </row>
    <row r="39" spans="2:16" ht="20.100000000000001" customHeight="1" x14ac:dyDescent="0.3">
      <c r="B39" s="142"/>
      <c r="C39" s="222"/>
      <c r="D39" s="223"/>
      <c r="E39" s="58" t="s">
        <v>38</v>
      </c>
      <c r="F39" s="117"/>
      <c r="G39" s="183" t="s">
        <v>52</v>
      </c>
      <c r="H39" s="184"/>
      <c r="I39" s="185"/>
      <c r="J39" s="10"/>
      <c r="K39" s="170"/>
      <c r="L39" s="171"/>
      <c r="M39" s="172"/>
      <c r="N39" s="170"/>
      <c r="O39" s="172"/>
      <c r="P39" s="88">
        <f t="shared" si="0"/>
        <v>0</v>
      </c>
    </row>
    <row r="40" spans="2:16" ht="30.75" customHeight="1" x14ac:dyDescent="0.3">
      <c r="B40" s="142"/>
      <c r="C40" s="166" t="s">
        <v>127</v>
      </c>
      <c r="D40" s="167"/>
      <c r="E40" s="121" t="s">
        <v>129</v>
      </c>
      <c r="F40" s="121"/>
      <c r="G40" s="168" t="s">
        <v>128</v>
      </c>
      <c r="H40" s="169"/>
      <c r="I40" s="169"/>
      <c r="J40" s="10"/>
      <c r="K40" s="170"/>
      <c r="L40" s="171"/>
      <c r="M40" s="172"/>
      <c r="N40" s="170"/>
      <c r="O40" s="172"/>
      <c r="P40" s="88">
        <f t="shared" si="0"/>
        <v>0</v>
      </c>
    </row>
    <row r="41" spans="2:16" ht="35.25" customHeight="1" thickBot="1" x14ac:dyDescent="0.35">
      <c r="B41" s="143"/>
      <c r="C41" s="173" t="s">
        <v>39</v>
      </c>
      <c r="D41" s="174"/>
      <c r="E41" s="57" t="s">
        <v>40</v>
      </c>
      <c r="F41" s="120"/>
      <c r="G41" s="175" t="s">
        <v>53</v>
      </c>
      <c r="H41" s="176"/>
      <c r="I41" s="177"/>
      <c r="J41" s="89"/>
      <c r="K41" s="137"/>
      <c r="L41" s="178"/>
      <c r="M41" s="138"/>
      <c r="N41" s="137"/>
      <c r="O41" s="138"/>
      <c r="P41" s="104">
        <f t="shared" si="0"/>
        <v>0</v>
      </c>
    </row>
    <row r="42" spans="2:16" ht="20.100000000000001" customHeight="1" x14ac:dyDescent="0.3">
      <c r="B42" s="141" t="s">
        <v>41</v>
      </c>
      <c r="C42" s="204" t="s">
        <v>26</v>
      </c>
      <c r="D42" s="205"/>
      <c r="E42" s="206"/>
      <c r="F42" s="105">
        <f>SUM(F43:F45)</f>
        <v>0</v>
      </c>
      <c r="G42" s="207" t="s">
        <v>42</v>
      </c>
      <c r="H42" s="208"/>
      <c r="I42" s="209"/>
      <c r="J42" s="98">
        <f>SUM(J43:J45)</f>
        <v>0</v>
      </c>
      <c r="K42" s="210"/>
      <c r="L42" s="211"/>
      <c r="M42" s="212"/>
      <c r="N42" s="210"/>
      <c r="O42" s="213"/>
      <c r="P42" s="106">
        <f>SUM(P43:P45)</f>
        <v>0</v>
      </c>
    </row>
    <row r="43" spans="2:16" ht="20.100000000000001" customHeight="1" x14ac:dyDescent="0.3">
      <c r="B43" s="142"/>
      <c r="C43" s="214" t="s">
        <v>43</v>
      </c>
      <c r="D43" s="215"/>
      <c r="E43" s="59"/>
      <c r="F43" s="56"/>
      <c r="G43" s="163" t="s">
        <v>56</v>
      </c>
      <c r="H43" s="216"/>
      <c r="I43" s="217"/>
      <c r="J43" s="10"/>
      <c r="K43" s="218"/>
      <c r="L43" s="219"/>
      <c r="M43" s="220"/>
      <c r="N43" s="170"/>
      <c r="O43" s="221"/>
      <c r="P43" s="88">
        <f t="shared" si="0"/>
        <v>0</v>
      </c>
    </row>
    <row r="44" spans="2:16" ht="20.100000000000001" customHeight="1" x14ac:dyDescent="0.3">
      <c r="B44" s="142"/>
      <c r="C44" s="194" t="s">
        <v>44</v>
      </c>
      <c r="D44" s="195"/>
      <c r="E44" s="116"/>
      <c r="F44" s="117"/>
      <c r="G44" s="196" t="s">
        <v>57</v>
      </c>
      <c r="H44" s="197"/>
      <c r="I44" s="198"/>
      <c r="J44" s="118"/>
      <c r="K44" s="199"/>
      <c r="L44" s="200"/>
      <c r="M44" s="201"/>
      <c r="N44" s="202"/>
      <c r="O44" s="203"/>
      <c r="P44" s="119">
        <f t="shared" si="0"/>
        <v>0</v>
      </c>
    </row>
    <row r="45" spans="2:16" ht="20.100000000000001" customHeight="1" thickBot="1" x14ac:dyDescent="0.35">
      <c r="B45" s="143"/>
      <c r="C45" s="139" t="s">
        <v>110</v>
      </c>
      <c r="D45" s="140"/>
      <c r="E45" s="111"/>
      <c r="F45" s="107"/>
      <c r="G45" s="144"/>
      <c r="H45" s="145"/>
      <c r="I45" s="146"/>
      <c r="J45" s="89"/>
      <c r="K45" s="90"/>
      <c r="L45" s="91"/>
      <c r="M45" s="92"/>
      <c r="N45" s="103"/>
      <c r="O45" s="112"/>
      <c r="P45" s="104"/>
    </row>
    <row r="46" spans="2:16" ht="24.95" customHeight="1" thickBot="1" x14ac:dyDescent="0.35">
      <c r="B46" s="186" t="s">
        <v>45</v>
      </c>
      <c r="C46" s="161"/>
      <c r="D46" s="161"/>
      <c r="E46" s="162"/>
      <c r="F46" s="108">
        <f>SUM(F17,F22,F28,F42)</f>
        <v>0</v>
      </c>
      <c r="G46" s="187"/>
      <c r="H46" s="188"/>
      <c r="I46" s="189"/>
      <c r="J46" s="109">
        <f>SUM(J17,J22,J28,J42)</f>
        <v>0</v>
      </c>
      <c r="K46" s="190"/>
      <c r="L46" s="191"/>
      <c r="M46" s="192"/>
      <c r="N46" s="190"/>
      <c r="O46" s="193"/>
      <c r="P46" s="110">
        <f>SUM(P17,P22,P28,P42)</f>
        <v>0</v>
      </c>
    </row>
    <row r="47" spans="2:16" x14ac:dyDescent="0.3">
      <c r="B47" s="7"/>
      <c r="C47" s="7"/>
      <c r="D47" s="7"/>
      <c r="E47" s="7"/>
      <c r="F47" s="7"/>
      <c r="G47" s="7"/>
      <c r="H47" s="7"/>
      <c r="I47" s="7"/>
      <c r="J47" s="7"/>
      <c r="K47" s="5"/>
      <c r="L47" s="5"/>
      <c r="M47" s="5"/>
      <c r="N47" s="5"/>
      <c r="O47" s="5"/>
      <c r="P47" s="5"/>
    </row>
    <row r="48" spans="2:16" ht="17.25" x14ac:dyDescent="0.3">
      <c r="C48" s="11"/>
      <c r="D48" s="12"/>
      <c r="E48" s="12"/>
      <c r="F48" s="13"/>
      <c r="G48" s="13"/>
      <c r="H48" s="13"/>
      <c r="I48" s="13"/>
      <c r="J48" s="14"/>
      <c r="K48" s="13"/>
      <c r="L48" s="13"/>
      <c r="M48" s="13"/>
      <c r="N48" s="13"/>
      <c r="O48" s="13"/>
      <c r="P48" s="5"/>
    </row>
    <row r="49" spans="3:16" ht="17.25" x14ac:dyDescent="0.3">
      <c r="C49" s="12"/>
      <c r="D49" s="12"/>
      <c r="E49" s="12"/>
      <c r="F49" s="13"/>
      <c r="G49" s="13"/>
      <c r="H49" s="13"/>
      <c r="I49" s="13"/>
      <c r="J49" s="14"/>
      <c r="K49" s="13"/>
      <c r="L49" s="13"/>
      <c r="M49" s="13"/>
      <c r="N49" s="13"/>
      <c r="O49" s="13"/>
      <c r="P49" s="5"/>
    </row>
    <row r="50" spans="3:16" x14ac:dyDescent="0.3">
      <c r="C50" s="15"/>
      <c r="D50" s="15"/>
      <c r="E50" s="15"/>
      <c r="F50" s="15"/>
      <c r="G50" s="15"/>
      <c r="H50" s="13"/>
      <c r="I50" s="15"/>
      <c r="J50" s="15"/>
      <c r="K50" s="15"/>
      <c r="L50" s="13"/>
      <c r="M50" s="15"/>
      <c r="N50" s="15"/>
      <c r="O50" s="15"/>
      <c r="P50" s="5"/>
    </row>
  </sheetData>
  <mergeCells count="122">
    <mergeCell ref="C23:D23"/>
    <mergeCell ref="G23:I23"/>
    <mergeCell ref="K23:M23"/>
    <mergeCell ref="B17:B21"/>
    <mergeCell ref="B22:B27"/>
    <mergeCell ref="B28:B41"/>
    <mergeCell ref="C29:D29"/>
    <mergeCell ref="C30:D31"/>
    <mergeCell ref="B2:P2"/>
    <mergeCell ref="C8:G8"/>
    <mergeCell ref="I8:J8"/>
    <mergeCell ref="C9:G9"/>
    <mergeCell ref="I9:P9"/>
    <mergeCell ref="B15:B16"/>
    <mergeCell ref="P15:P16"/>
    <mergeCell ref="G16:I16"/>
    <mergeCell ref="K16:M16"/>
    <mergeCell ref="C17:E17"/>
    <mergeCell ref="G17:I17"/>
    <mergeCell ref="K17:M17"/>
    <mergeCell ref="N17:O17"/>
    <mergeCell ref="C18:D18"/>
    <mergeCell ref="G18:I18"/>
    <mergeCell ref="K18:M18"/>
    <mergeCell ref="N26:O26"/>
    <mergeCell ref="C27:D27"/>
    <mergeCell ref="G27:I27"/>
    <mergeCell ref="N18:O18"/>
    <mergeCell ref="C21:D21"/>
    <mergeCell ref="G21:I21"/>
    <mergeCell ref="K21:M21"/>
    <mergeCell ref="N21:O21"/>
    <mergeCell ref="C28:E28"/>
    <mergeCell ref="G28:I28"/>
    <mergeCell ref="K28:M28"/>
    <mergeCell ref="N28:O28"/>
    <mergeCell ref="C19:D19"/>
    <mergeCell ref="G19:I19"/>
    <mergeCell ref="K19:M19"/>
    <mergeCell ref="N19:O19"/>
    <mergeCell ref="C20:D20"/>
    <mergeCell ref="G20:I20"/>
    <mergeCell ref="K20:M20"/>
    <mergeCell ref="N20:O20"/>
    <mergeCell ref="C22:E22"/>
    <mergeCell ref="G22:I22"/>
    <mergeCell ref="K22:M22"/>
    <mergeCell ref="N22:O22"/>
    <mergeCell ref="G33:I33"/>
    <mergeCell ref="K33:M33"/>
    <mergeCell ref="N33:O33"/>
    <mergeCell ref="G34:I34"/>
    <mergeCell ref="K34:M34"/>
    <mergeCell ref="N34:O34"/>
    <mergeCell ref="N23:O23"/>
    <mergeCell ref="C24:D24"/>
    <mergeCell ref="G24:I24"/>
    <mergeCell ref="K24:M24"/>
    <mergeCell ref="N24:O24"/>
    <mergeCell ref="G30:I30"/>
    <mergeCell ref="K30:M30"/>
    <mergeCell ref="N30:O30"/>
    <mergeCell ref="G31:I31"/>
    <mergeCell ref="K31:M31"/>
    <mergeCell ref="N31:O31"/>
    <mergeCell ref="G29:I29"/>
    <mergeCell ref="K29:M29"/>
    <mergeCell ref="N29:O29"/>
    <mergeCell ref="C25:D25"/>
    <mergeCell ref="C26:D26"/>
    <mergeCell ref="G26:I26"/>
    <mergeCell ref="K26:M26"/>
    <mergeCell ref="G37:I37"/>
    <mergeCell ref="K37:M37"/>
    <mergeCell ref="N37:O37"/>
    <mergeCell ref="C38:D39"/>
    <mergeCell ref="G35:I35"/>
    <mergeCell ref="K35:M35"/>
    <mergeCell ref="N35:O35"/>
    <mergeCell ref="G36:I36"/>
    <mergeCell ref="K36:M36"/>
    <mergeCell ref="N36:O36"/>
    <mergeCell ref="B46:E46"/>
    <mergeCell ref="G46:I46"/>
    <mergeCell ref="K46:M46"/>
    <mergeCell ref="N46:O46"/>
    <mergeCell ref="C44:D44"/>
    <mergeCell ref="G44:I44"/>
    <mergeCell ref="K44:M44"/>
    <mergeCell ref="N44:O44"/>
    <mergeCell ref="C42:E42"/>
    <mergeCell ref="G42:I42"/>
    <mergeCell ref="K42:M42"/>
    <mergeCell ref="N42:O42"/>
    <mergeCell ref="C43:D43"/>
    <mergeCell ref="G43:I43"/>
    <mergeCell ref="K43:M43"/>
    <mergeCell ref="N43:O43"/>
    <mergeCell ref="K27:M27"/>
    <mergeCell ref="N27:O27"/>
    <mergeCell ref="C45:D45"/>
    <mergeCell ref="B42:B45"/>
    <mergeCell ref="G45:I45"/>
    <mergeCell ref="C33:D36"/>
    <mergeCell ref="C37:D37"/>
    <mergeCell ref="C32:D32"/>
    <mergeCell ref="C15:E16"/>
    <mergeCell ref="G32:I32"/>
    <mergeCell ref="C40:D40"/>
    <mergeCell ref="G40:I40"/>
    <mergeCell ref="K40:M40"/>
    <mergeCell ref="N40:O40"/>
    <mergeCell ref="C41:D41"/>
    <mergeCell ref="G41:I41"/>
    <mergeCell ref="K41:M41"/>
    <mergeCell ref="N41:O41"/>
    <mergeCell ref="G38:I38"/>
    <mergeCell ref="K38:M38"/>
    <mergeCell ref="N38:O38"/>
    <mergeCell ref="G39:I39"/>
    <mergeCell ref="K39:M39"/>
    <mergeCell ref="N39:O39"/>
  </mergeCells>
  <phoneticPr fontId="3" type="noConversion"/>
  <pageMargins left="0.43307086614173229" right="0.23622047244094491" top="0.74803149606299213" bottom="0.74803149606299213" header="0.31496062992125984" footer="0.31496062992125984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신청현황</vt:lpstr>
      <vt:lpstr>사업비</vt:lpstr>
      <vt:lpstr>사업비!Print_Area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김광덕</dc:creator>
  <cp:lastModifiedBy>user</cp:lastModifiedBy>
  <cp:lastPrinted>2017-12-06T08:19:21Z</cp:lastPrinted>
  <dcterms:created xsi:type="dcterms:W3CDTF">2017-02-06T09:08:17Z</dcterms:created>
  <dcterms:modified xsi:type="dcterms:W3CDTF">2018-12-04T05:17:22Z</dcterms:modified>
</cp:coreProperties>
</file>